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ikosakuma/信州アーツカウンシル/01_助成事業/R7/00_募集要項等/"/>
    </mc:Choice>
  </mc:AlternateContent>
  <xr:revisionPtr revIDLastSave="0" documentId="13_ncr:1_{C7D13D5D-43BF-BC46-8D0C-ADCAE65BB2EB}" xr6:coauthVersionLast="47" xr6:coauthVersionMax="47" xr10:uidLastSave="{00000000-0000-0000-0000-000000000000}"/>
  <bookViews>
    <workbookView xWindow="4440" yWindow="760" windowWidth="25800" windowHeight="17500" xr2:uid="{00000000-000D-0000-FFFF-FFFF00000000}"/>
  </bookViews>
  <sheets>
    <sheet name="信州AC_旅費精算書" sheetId="5" r:id="rId1"/>
    <sheet name="信州AC_旅費精算書_記入例 公共交通機関利用" sheetId="6" r:id="rId2"/>
    <sheet name="信州AC_旅費精算書_記入例 自動車利用" sheetId="7" r:id="rId3"/>
  </sheets>
  <definedNames>
    <definedName name="_xlnm.Print_Area" localSheetId="0">信州AC_旅費精算書!$A$1:$AC$27</definedName>
    <definedName name="_xlnm.Print_Area" localSheetId="1">'信州AC_旅費精算書_記入例 公共交通機関利用'!$A$1:$AC$27</definedName>
    <definedName name="_xlnm.Print_Area" localSheetId="2">'信州AC_旅費精算書_記入例 自動車利用'!$A$1:$AC$27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1" i="7" l="1"/>
  <c r="V21" i="7"/>
  <c r="R21" i="7"/>
  <c r="P21" i="7"/>
  <c r="H21" i="7"/>
  <c r="K20" i="7"/>
  <c r="K19" i="7"/>
  <c r="K18" i="7"/>
  <c r="K17" i="7"/>
  <c r="K16" i="7"/>
  <c r="K15" i="7"/>
  <c r="K14" i="7"/>
  <c r="K13" i="7"/>
  <c r="X21" i="6"/>
  <c r="V21" i="6"/>
  <c r="R21" i="6"/>
  <c r="P21" i="6"/>
  <c r="H21" i="6"/>
  <c r="K20" i="6"/>
  <c r="K19" i="6"/>
  <c r="K18" i="6"/>
  <c r="K17" i="6"/>
  <c r="K16" i="6"/>
  <c r="K15" i="6"/>
  <c r="K14" i="6"/>
  <c r="K13" i="6"/>
  <c r="K21" i="6" s="1"/>
  <c r="AB23" i="6" s="1"/>
  <c r="H21" i="5"/>
  <c r="X21" i="5"/>
  <c r="V21" i="5"/>
  <c r="R21" i="5"/>
  <c r="P21" i="5"/>
  <c r="K20" i="5"/>
  <c r="K19" i="5"/>
  <c r="K18" i="5"/>
  <c r="K17" i="5"/>
  <c r="K16" i="5"/>
  <c r="K15" i="5"/>
  <c r="K14" i="5"/>
  <c r="K13" i="5"/>
  <c r="AB22" i="6" l="1"/>
  <c r="K21" i="7"/>
  <c r="AB23" i="7" s="1"/>
  <c r="AB22" i="7"/>
  <c r="AA21" i="7"/>
  <c r="Z9" i="7" s="1"/>
  <c r="AA21" i="6"/>
  <c r="Z9" i="6" s="1"/>
  <c r="AB22" i="5"/>
  <c r="K21" i="5"/>
  <c r="AA21" i="5" s="1"/>
  <c r="Z9" i="5" s="1"/>
  <c r="AB2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佐久間 圭子</author>
  </authors>
  <commentList>
    <comment ref="J13" authorId="0" shapeId="0" xr:uid="{EB110BFF-72EC-7E49-A904-EEA90A69C7B3}">
      <text>
        <r>
          <rPr>
            <b/>
            <sz val="10"/>
            <color rgb="FF000000"/>
            <rFont val="Yu Gothic UI"/>
          </rPr>
          <t>小数点以下切り捨て</t>
        </r>
        <r>
          <rPr>
            <b/>
            <sz val="10"/>
            <color rgb="FF000000"/>
            <rFont val="Yu Gothic UI"/>
          </rPr>
          <t xml:space="preserve">
</t>
        </r>
        <r>
          <rPr>
            <b/>
            <sz val="10"/>
            <color rgb="FF000000"/>
            <rFont val="Yu Gothic UI"/>
          </rPr>
          <t>（</t>
        </r>
        <r>
          <rPr>
            <b/>
            <sz val="10"/>
            <color rgb="FF000000"/>
            <rFont val="Yu Gothic UI"/>
          </rPr>
          <t>50.7km→50km</t>
        </r>
        <r>
          <rPr>
            <b/>
            <sz val="10"/>
            <color rgb="FF000000"/>
            <rFont val="Yu Gothic UI"/>
          </rPr>
          <t>）</t>
        </r>
        <r>
          <rPr>
            <b/>
            <sz val="10"/>
            <color rgb="FF000000"/>
            <rFont val="Yu Gothic UI"/>
          </rPr>
          <t xml:space="preserve">
</t>
        </r>
        <r>
          <rPr>
            <sz val="10"/>
            <color rgb="FF000000"/>
            <rFont val="Yu Gothic UI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<sst xmlns="http://schemas.openxmlformats.org/spreadsheetml/2006/main" count="364" uniqueCount="73">
  <si>
    <t>所属（役職）：</t>
    <rPh sb="0" eb="2">
      <t>ショゾク</t>
    </rPh>
    <rPh sb="3" eb="5">
      <t>ヤクショク</t>
    </rPh>
    <phoneticPr fontId="4"/>
  </si>
  <si>
    <t>事業者名：</t>
    <phoneticPr fontId="4"/>
  </si>
  <si>
    <t>経由地</t>
    <rPh sb="0" eb="3">
      <t>ケイユチ</t>
    </rPh>
    <phoneticPr fontId="3"/>
  </si>
  <si>
    <t>旅　費　精　算　書</t>
    <rPh sb="0" eb="1">
      <t>タビ</t>
    </rPh>
    <rPh sb="2" eb="3">
      <t>ヒ</t>
    </rPh>
    <rPh sb="4" eb="5">
      <t>セイ</t>
    </rPh>
    <rPh sb="6" eb="7">
      <t>ザン</t>
    </rPh>
    <rPh sb="8" eb="9">
      <t>ショ</t>
    </rPh>
    <phoneticPr fontId="4"/>
  </si>
  <si>
    <t>合計支払額</t>
    <rPh sb="0" eb="2">
      <t>ゴウケイ</t>
    </rPh>
    <rPh sb="2" eb="5">
      <t>シハライガク</t>
    </rPh>
    <phoneticPr fontId="4"/>
  </si>
  <si>
    <t>円</t>
    <rPh sb="0" eb="1">
      <t>エン</t>
    </rPh>
    <phoneticPr fontId="4"/>
  </si>
  <si>
    <t>年月日</t>
    <rPh sb="0" eb="1">
      <t>ネン</t>
    </rPh>
    <rPh sb="1" eb="2">
      <t>ガツ</t>
    </rPh>
    <rPh sb="2" eb="3">
      <t>ヒ</t>
    </rPh>
    <phoneticPr fontId="4"/>
  </si>
  <si>
    <t>出 発 地</t>
    <rPh sb="0" eb="5">
      <t>シュッパツチ</t>
    </rPh>
    <phoneticPr fontId="4"/>
  </si>
  <si>
    <t>到 着 地</t>
    <rPh sb="0" eb="5">
      <t>トウチャクチ</t>
    </rPh>
    <phoneticPr fontId="4"/>
  </si>
  <si>
    <t>宿 泊 地</t>
    <rPh sb="0" eb="5">
      <t>シュクハクチ</t>
    </rPh>
    <phoneticPr fontId="4"/>
  </si>
  <si>
    <t>上記合計支払額（個人立替分）を領収いたしました。</t>
    <rPh sb="0" eb="2">
      <t>ジョウキ</t>
    </rPh>
    <rPh sb="2" eb="4">
      <t>ゴウケイ</t>
    </rPh>
    <rPh sb="4" eb="6">
      <t>シハライ</t>
    </rPh>
    <rPh sb="6" eb="7">
      <t>ガク</t>
    </rPh>
    <rPh sb="8" eb="10">
      <t>コジン</t>
    </rPh>
    <rPh sb="10" eb="12">
      <t>タテカエ</t>
    </rPh>
    <rPh sb="12" eb="13">
      <t>ブン</t>
    </rPh>
    <rPh sb="15" eb="17">
      <t>リョウシュウ</t>
    </rPh>
    <phoneticPr fontId="3"/>
  </si>
  <si>
    <t>〜</t>
    <phoneticPr fontId="3"/>
  </si>
  <si>
    <t>出発地住所：</t>
    <rPh sb="0" eb="2">
      <t xml:space="preserve">シュッパツ </t>
    </rPh>
    <rPh sb="2" eb="3">
      <t xml:space="preserve">チ </t>
    </rPh>
    <rPh sb="3" eb="5">
      <t xml:space="preserve">ジュウショ </t>
    </rPh>
    <phoneticPr fontId="4"/>
  </si>
  <si>
    <t>旅行者名:</t>
    <rPh sb="0" eb="2">
      <t xml:space="preserve">リョコウシャ </t>
    </rPh>
    <rPh sb="2" eb="3">
      <t>シャ</t>
    </rPh>
    <rPh sb="3" eb="4">
      <t>メイ</t>
    </rPh>
    <phoneticPr fontId="4"/>
  </si>
  <si>
    <t>自動車</t>
    <rPh sb="0" eb="2">
      <t xml:space="preserve">ジドウサヘ </t>
    </rPh>
    <rPh sb="2" eb="3">
      <t xml:space="preserve">シャ </t>
    </rPh>
    <phoneticPr fontId="3"/>
  </si>
  <si>
    <t>ガソリン代</t>
    <phoneticPr fontId="3"/>
  </si>
  <si>
    <t>出発IC</t>
    <rPh sb="0" eb="2">
      <t xml:space="preserve">シュッパツ </t>
    </rPh>
    <phoneticPr fontId="3"/>
  </si>
  <si>
    <t>到着IC</t>
    <rPh sb="0" eb="2">
      <t xml:space="preserve">トウチャク </t>
    </rPh>
    <phoneticPr fontId="3"/>
  </si>
  <si>
    <t>距離（km）</t>
  </si>
  <si>
    <t>単価</t>
    <rPh sb="0" eb="2">
      <t xml:space="preserve">タンカ </t>
    </rPh>
    <phoneticPr fontId="3"/>
  </si>
  <si>
    <t>金額</t>
    <rPh sb="0" eb="2">
      <t xml:space="preserve">キンガク </t>
    </rPh>
    <phoneticPr fontId="3"/>
  </si>
  <si>
    <t>泊</t>
    <rPh sb="0" eb="1">
      <t xml:space="preserve">ハク </t>
    </rPh>
    <phoneticPr fontId="3"/>
  </si>
  <si>
    <t>合計</t>
    <rPh sb="0" eb="2">
      <t xml:space="preserve">ゴウケイ </t>
    </rPh>
    <phoneticPr fontId="3"/>
  </si>
  <si>
    <t>小計</t>
    <rPh sb="0" eb="2">
      <t xml:space="preserve">ショウケイ </t>
    </rPh>
    <phoneticPr fontId="3"/>
  </si>
  <si>
    <t>鉄道・バス（A）</t>
  </si>
  <si>
    <t>高速道路 利用料（B）</t>
    <rPh sb="0" eb="4">
      <t xml:space="preserve">コウソクドウロ </t>
    </rPh>
    <rPh sb="5" eb="8">
      <t xml:space="preserve">リヨウリョウ </t>
    </rPh>
    <phoneticPr fontId="3"/>
  </si>
  <si>
    <t>旅行雑費（E）</t>
    <rPh sb="0" eb="2">
      <t>リョコウ</t>
    </rPh>
    <rPh sb="2" eb="4">
      <t>ザッピ</t>
    </rPh>
    <phoneticPr fontId="4"/>
  </si>
  <si>
    <t>うち、旅費（A〜E）合計</t>
    <rPh sb="3" eb="5">
      <t xml:space="preserve">リョヒ </t>
    </rPh>
    <rPh sb="10" eb="12">
      <t xml:space="preserve">ゴウケイ </t>
    </rPh>
    <phoneticPr fontId="3"/>
  </si>
  <si>
    <t>円</t>
    <rPh sb="0" eb="1">
      <t xml:space="preserve">エン </t>
    </rPh>
    <phoneticPr fontId="3"/>
  </si>
  <si>
    <t>消耗品費（ガソリン代）</t>
    <rPh sb="0" eb="3">
      <t xml:space="preserve">ショウモウヒン </t>
    </rPh>
    <rPh sb="3" eb="4">
      <t xml:space="preserve">ヒ </t>
    </rPh>
    <phoneticPr fontId="3"/>
  </si>
  <si>
    <t>泊 数</t>
    <phoneticPr fontId="4"/>
  </si>
  <si>
    <t>印</t>
    <phoneticPr fontId="3"/>
  </si>
  <si>
    <t>用務名・内容</t>
    <rPh sb="0" eb="2">
      <t xml:space="preserve">ヨウム </t>
    </rPh>
    <rPh sb="2" eb="3">
      <t xml:space="preserve">メイ </t>
    </rPh>
    <rPh sb="4" eb="6">
      <t xml:space="preserve">ナイヨウ </t>
    </rPh>
    <phoneticPr fontId="3"/>
  </si>
  <si>
    <t>（事業者名・代表者名）　　　　　　　　　　　　　　殿　　　</t>
    <rPh sb="1" eb="5">
      <t>ジギョウシャメイ</t>
    </rPh>
    <rPh sb="6" eb="9">
      <t>ダイヒョウシャ</t>
    </rPh>
    <rPh sb="9" eb="10">
      <t>メイ</t>
    </rPh>
    <rPh sb="25" eb="26">
      <t>ドノ</t>
    </rPh>
    <phoneticPr fontId="4"/>
  </si>
  <si>
    <t xml:space="preserve">備　考　／　証憑書類 </t>
    <rPh sb="0" eb="7">
      <t xml:space="preserve">ショウヒョウショルイ </t>
    </rPh>
    <phoneticPr fontId="4"/>
  </si>
  <si>
    <t>宿  泊  料（D）</t>
    <rPh sb="0" eb="4">
      <t>シュクハクヒ</t>
    </rPh>
    <rPh sb="6" eb="7">
      <t>リョウ</t>
    </rPh>
    <phoneticPr fontId="4"/>
  </si>
  <si>
    <t>その他
交通機関（C）</t>
    <rPh sb="3" eb="5">
      <t xml:space="preserve">コウツウ </t>
    </rPh>
    <rPh sb="5" eb="7">
      <t xml:space="preserve">キカン </t>
    </rPh>
    <phoneticPr fontId="3"/>
  </si>
  <si>
    <t>信州　あつこ</t>
    <rPh sb="0" eb="2">
      <t xml:space="preserve">シンシュウ </t>
    </rPh>
    <phoneticPr fontId="3"/>
  </si>
  <si>
    <t>東京都〇〇区〇〇１−１−１（自宅）</t>
    <rPh sb="0" eb="3">
      <t xml:space="preserve">トウキョウト </t>
    </rPh>
    <rPh sb="5" eb="6">
      <t xml:space="preserve">ク </t>
    </rPh>
    <rPh sb="14" eb="16">
      <t xml:space="preserve">ジタク </t>
    </rPh>
    <phoneticPr fontId="3"/>
  </si>
  <si>
    <t>長野県長野市若里1-1-4　県立長野図書館</t>
    <rPh sb="0" eb="3">
      <t xml:space="preserve">ナガノケン </t>
    </rPh>
    <rPh sb="3" eb="6">
      <t xml:space="preserve">ナガノシ </t>
    </rPh>
    <rPh sb="6" eb="8">
      <t xml:space="preserve">ワカサト </t>
    </rPh>
    <rPh sb="14" eb="16">
      <t xml:space="preserve">ケンリツ </t>
    </rPh>
    <rPh sb="16" eb="18">
      <t xml:space="preserve">ナガノ </t>
    </rPh>
    <rPh sb="18" eb="21">
      <t xml:space="preserve">トショカン </t>
    </rPh>
    <phoneticPr fontId="3"/>
  </si>
  <si>
    <t>県立長野図書館</t>
    <rPh sb="0" eb="2">
      <t xml:space="preserve">ケンリツ </t>
    </rPh>
    <rPh sb="2" eb="4">
      <t xml:space="preserve">ナガノ </t>
    </rPh>
    <rPh sb="4" eb="7">
      <t xml:space="preserve">トショカン </t>
    </rPh>
    <phoneticPr fontId="3"/>
  </si>
  <si>
    <t>証憑書類：1-3</t>
    <rPh sb="0" eb="2">
      <t xml:space="preserve">ショウヒョウ </t>
    </rPh>
    <rPh sb="2" eb="4">
      <t xml:space="preserve">ショルイ </t>
    </rPh>
    <phoneticPr fontId="3"/>
  </si>
  <si>
    <t>証憑書類：1-1、1-2</t>
    <rPh sb="0" eb="2">
      <t xml:space="preserve">ショウヒョウ </t>
    </rPh>
    <rPh sb="2" eb="4">
      <t xml:space="preserve">ショルイ </t>
    </rPh>
    <phoneticPr fontId="3"/>
  </si>
  <si>
    <r>
      <rPr>
        <sz val="11"/>
        <color rgb="FFFF0000"/>
        <rFont val="ＭＳ Ｐ明朝"/>
        <family val="1"/>
        <charset val="128"/>
      </rPr>
      <t>〇〇実行委員会</t>
    </r>
    <r>
      <rPr>
        <sz val="11"/>
        <rFont val="ＭＳ Ｐ明朝"/>
        <family val="1"/>
        <charset val="128"/>
      </rPr>
      <t>　　　</t>
    </r>
    <rPh sb="2" eb="4">
      <t xml:space="preserve">ジッコウ </t>
    </rPh>
    <rPh sb="4" eb="7">
      <t xml:space="preserve">イインカイ </t>
    </rPh>
    <rPh sb="7" eb="8">
      <t>ドノ</t>
    </rPh>
    <phoneticPr fontId="4"/>
  </si>
  <si>
    <t>殿</t>
    <phoneticPr fontId="3"/>
  </si>
  <si>
    <t>一ツ橋</t>
    <rPh sb="0" eb="1">
      <t>ヒトツバシ</t>
    </rPh>
    <phoneticPr fontId="3"/>
  </si>
  <si>
    <t>長野</t>
    <rPh sb="0" eb="2">
      <t xml:space="preserve">ナガノ </t>
    </rPh>
    <phoneticPr fontId="3"/>
  </si>
  <si>
    <t>県立長野
図書館</t>
    <rPh sb="0" eb="2">
      <t xml:space="preserve">ケンリツ </t>
    </rPh>
    <rPh sb="2" eb="4">
      <t xml:space="preserve">ナガノ </t>
    </rPh>
    <rPh sb="4" eb="7">
      <t xml:space="preserve">トショカン </t>
    </rPh>
    <phoneticPr fontId="3"/>
  </si>
  <si>
    <t>〇〇実行委員会　</t>
    <phoneticPr fontId="3"/>
  </si>
  <si>
    <t>令和　　　年　　　月　　　日　氏名　　　　　　　　　　　　　　　　　　　　　　　　　　</t>
    <rPh sb="0" eb="2">
      <t>レイワ</t>
    </rPh>
    <rPh sb="5" eb="6">
      <t>ネン</t>
    </rPh>
    <rPh sb="9" eb="10">
      <t>ガツ</t>
    </rPh>
    <rPh sb="13" eb="14">
      <t>ニチ</t>
    </rPh>
    <rPh sb="15" eb="17">
      <t>シメイ</t>
    </rPh>
    <phoneticPr fontId="3"/>
  </si>
  <si>
    <t>※自署または押印</t>
    <rPh sb="1" eb="3">
      <t xml:space="preserve">ジショ </t>
    </rPh>
    <rPh sb="6" eb="8">
      <t xml:space="preserve">オウイｎ </t>
    </rPh>
    <phoneticPr fontId="3"/>
  </si>
  <si>
    <t>旅行内容等</t>
    <rPh sb="0" eb="2">
      <t xml:space="preserve">リョコウ </t>
    </rPh>
    <rPh sb="2" eb="3">
      <t>ナイ</t>
    </rPh>
    <rPh sb="3" eb="4">
      <t>カタチ</t>
    </rPh>
    <rPh sb="4" eb="5">
      <t>ナド</t>
    </rPh>
    <phoneticPr fontId="4"/>
  </si>
  <si>
    <t>旅行期間：</t>
    <rPh sb="0" eb="2">
      <t xml:space="preserve">リョコウ </t>
    </rPh>
    <rPh sb="2" eb="4">
      <t>キカン</t>
    </rPh>
    <phoneticPr fontId="4"/>
  </si>
  <si>
    <t>目的地住所：</t>
    <rPh sb="0" eb="2">
      <t xml:space="preserve">モクテキ </t>
    </rPh>
    <rPh sb="2" eb="3">
      <t xml:space="preserve">チ </t>
    </rPh>
    <rPh sb="3" eb="5">
      <t xml:space="preserve">ジュウショ </t>
    </rPh>
    <phoneticPr fontId="4"/>
  </si>
  <si>
    <t>（一社）〇〇〇〇</t>
    <rPh sb="1" eb="3">
      <t xml:space="preserve">イッシャ </t>
    </rPh>
    <phoneticPr fontId="3"/>
  </si>
  <si>
    <t>（一社）〇〇〇〇</t>
    <phoneticPr fontId="3"/>
  </si>
  <si>
    <t>事務所</t>
    <rPh sb="0" eb="3">
      <t xml:space="preserve">ジムショ </t>
    </rPh>
    <phoneticPr fontId="3"/>
  </si>
  <si>
    <t>東京駅</t>
    <rPh sb="0" eb="2">
      <t xml:space="preserve">トウキョウ </t>
    </rPh>
    <rPh sb="2" eb="3">
      <t xml:space="preserve">エキ </t>
    </rPh>
    <phoneticPr fontId="3"/>
  </si>
  <si>
    <t>JR長野駅</t>
    <rPh sb="2" eb="5">
      <t xml:space="preserve">ナガノエキ </t>
    </rPh>
    <phoneticPr fontId="3"/>
  </si>
  <si>
    <t>JR東京駅</t>
    <rPh sb="2" eb="4">
      <t xml:space="preserve">トウキョウ </t>
    </rPh>
    <rPh sb="4" eb="5">
      <t xml:space="preserve">エキ </t>
    </rPh>
    <phoneticPr fontId="3"/>
  </si>
  <si>
    <t>◯◯駅</t>
    <rPh sb="2" eb="3">
      <t xml:space="preserve">エキ </t>
    </rPh>
    <phoneticPr fontId="3"/>
  </si>
  <si>
    <t>長野市</t>
    <rPh sb="0" eb="3">
      <t xml:space="preserve">ナガノシ </t>
    </rPh>
    <phoneticPr fontId="3"/>
  </si>
  <si>
    <t>証憑書類：1-1</t>
    <rPh sb="0" eb="2">
      <t xml:space="preserve">ショウヒョウ </t>
    </rPh>
    <rPh sb="2" eb="4">
      <t xml:space="preserve">ショルイ </t>
    </rPh>
    <phoneticPr fontId="3"/>
  </si>
  <si>
    <t>証憑書類：1-2,1-3</t>
    <rPh sb="0" eb="2">
      <t xml:space="preserve">ショウヒョウ </t>
    </rPh>
    <rPh sb="2" eb="4">
      <t xml:space="preserve">ショルイ </t>
    </rPh>
    <phoneticPr fontId="3"/>
  </si>
  <si>
    <t>証憑書類：1-4</t>
    <rPh sb="0" eb="2">
      <t xml:space="preserve">ショウヒョウ </t>
    </rPh>
    <rPh sb="2" eb="4">
      <t xml:space="preserve">ショルイ </t>
    </rPh>
    <phoneticPr fontId="3"/>
  </si>
  <si>
    <t>JR長野駅</t>
    <rPh sb="2" eb="4">
      <t xml:space="preserve">ナガノ </t>
    </rPh>
    <rPh sb="4" eb="5">
      <t xml:space="preserve">エキ </t>
    </rPh>
    <phoneticPr fontId="3"/>
  </si>
  <si>
    <t>＊＊＊事業における、第２回ワークショップの講師業務のため。</t>
    <rPh sb="3" eb="5">
      <t xml:space="preserve">ジギョウ </t>
    </rPh>
    <rPh sb="10" eb="11">
      <t xml:space="preserve">ダイ </t>
    </rPh>
    <rPh sb="19" eb="22">
      <t xml:space="preserve">コウシ </t>
    </rPh>
    <rPh sb="23" eb="25">
      <t xml:space="preserve">ギョウム </t>
    </rPh>
    <phoneticPr fontId="3"/>
  </si>
  <si>
    <t>東京都●●●区●●● ◯-◯　(一社)◯◯◯◯　（事務所）</t>
    <rPh sb="0" eb="3">
      <t xml:space="preserve">トウキョウト </t>
    </rPh>
    <rPh sb="6" eb="7">
      <t xml:space="preserve">９ </t>
    </rPh>
    <rPh sb="16" eb="18">
      <t xml:space="preserve">イッシャ </t>
    </rPh>
    <rPh sb="25" eb="28">
      <t xml:space="preserve">ジムショ </t>
    </rPh>
    <phoneticPr fontId="3"/>
  </si>
  <si>
    <t>No.</t>
    <phoneticPr fontId="3"/>
  </si>
  <si>
    <t>特記事項：</t>
    <rPh sb="0" eb="2">
      <t xml:space="preserve">トッキ </t>
    </rPh>
    <rPh sb="2" eb="4">
      <t xml:space="preserve">ジコウ </t>
    </rPh>
    <phoneticPr fontId="3"/>
  </si>
  <si>
    <t>令和7年度信州アーツカウンシル助成事業</t>
    <rPh sb="0" eb="2">
      <t>レイワ</t>
    </rPh>
    <rPh sb="3" eb="5">
      <t>ネンド</t>
    </rPh>
    <rPh sb="5" eb="7">
      <t>オキナワ</t>
    </rPh>
    <rPh sb="7" eb="9">
      <t>ブンカ</t>
    </rPh>
    <rPh sb="9" eb="11">
      <t>ゲイジュツ</t>
    </rPh>
    <rPh sb="12" eb="14">
      <t>ソウゾウ</t>
    </rPh>
    <rPh sb="14" eb="16">
      <t>ハッシン</t>
    </rPh>
    <rPh sb="16" eb="18">
      <t>シエンジギョウ</t>
    </rPh>
    <phoneticPr fontId="4"/>
  </si>
  <si>
    <r>
      <t>令和　</t>
    </r>
    <r>
      <rPr>
        <sz val="10"/>
        <color rgb="FFFF0000"/>
        <rFont val="ＭＳ Ｐ明朝"/>
        <family val="1"/>
        <charset val="128"/>
      </rPr>
      <t>　7</t>
    </r>
    <r>
      <rPr>
        <sz val="10"/>
        <rFont val="ＭＳ Ｐ明朝"/>
        <family val="1"/>
        <charset val="128"/>
      </rPr>
      <t>　年　</t>
    </r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　月　</t>
    </r>
    <r>
      <rPr>
        <sz val="10"/>
        <color rgb="FFFF000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　日　氏名　　</t>
    </r>
    <r>
      <rPr>
        <sz val="10"/>
        <color rgb="FFFF0000"/>
        <rFont val="ＭＳ Ｐ明朝"/>
        <family val="1"/>
        <charset val="128"/>
      </rPr>
      <t>信州あつこ　　</t>
    </r>
    <r>
      <rPr>
        <sz val="10"/>
        <rFont val="ＭＳ Ｐ明朝"/>
        <family val="1"/>
        <charset val="128"/>
      </rPr>
      <t>　　　　　　　　　　　　　　　　　　　　　　</t>
    </r>
    <rPh sb="0" eb="2">
      <t>レイワ</t>
    </rPh>
    <rPh sb="6" eb="7">
      <t>ネン</t>
    </rPh>
    <rPh sb="10" eb="11">
      <t>ガツ</t>
    </rPh>
    <rPh sb="14" eb="15">
      <t>ニチ</t>
    </rPh>
    <rPh sb="16" eb="18">
      <t>シメイ</t>
    </rPh>
    <rPh sb="20" eb="22">
      <t xml:space="preserve">シンシュウ </t>
    </rPh>
    <phoneticPr fontId="3"/>
  </si>
  <si>
    <r>
      <t>令和　　7　年　　</t>
    </r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　月　</t>
    </r>
    <r>
      <rPr>
        <sz val="10"/>
        <color rgb="FFFF0000"/>
        <rFont val="ＭＳ Ｐ明朝"/>
        <family val="1"/>
        <charset val="128"/>
      </rPr>
      <t>30</t>
    </r>
    <r>
      <rPr>
        <sz val="10"/>
        <rFont val="ＭＳ Ｐ明朝"/>
        <family val="1"/>
        <charset val="128"/>
      </rPr>
      <t>　日　氏名　　　</t>
    </r>
    <r>
      <rPr>
        <sz val="10"/>
        <color rgb="FFFF0000"/>
        <rFont val="ＭＳ Ｐ明朝"/>
        <family val="1"/>
        <charset val="128"/>
      </rPr>
      <t>信州あつこ</t>
    </r>
    <r>
      <rPr>
        <sz val="10"/>
        <rFont val="ＭＳ Ｐ明朝"/>
        <family val="1"/>
        <charset val="128"/>
      </rPr>
      <t>　　　　　　　　　　　　　　　　　　　　　</t>
    </r>
    <rPh sb="0" eb="2">
      <t>レイワ</t>
    </rPh>
    <rPh sb="6" eb="7">
      <t>ネン</t>
    </rPh>
    <rPh sb="11" eb="12">
      <t>ガツ</t>
    </rPh>
    <rPh sb="16" eb="17">
      <t>ニチ</t>
    </rPh>
    <rPh sb="18" eb="20">
      <t>シメイ</t>
    </rPh>
    <rPh sb="23" eb="25">
      <t>シンシュ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</si>
</sst>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&quot;km&quot;"/>
    <numFmt numFmtId="178" formatCode="0&quot;円&quot;"/>
    <numFmt numFmtId="179" formatCode="[$-411]ggge&quot;年&quot;m&quot;月&quot;d&quot;日&quot;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000000"/>
      <name val="Yu Gothic UI"/>
    </font>
    <font>
      <b/>
      <sz val="10"/>
      <color rgb="FF000000"/>
      <name val="Yu Gothic UI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medium">
        <color indexed="10"/>
      </left>
      <right style="medium">
        <color indexed="10"/>
      </right>
      <top/>
      <bottom style="thin">
        <color theme="1"/>
      </bottom>
      <diagonal/>
    </border>
    <border>
      <left style="thin">
        <color theme="1"/>
      </left>
      <right style="hair">
        <color indexed="10"/>
      </right>
      <top style="thin">
        <color theme="1"/>
      </top>
      <bottom style="hair">
        <color indexed="10"/>
      </bottom>
      <diagonal/>
    </border>
    <border>
      <left style="thin">
        <color theme="1"/>
      </left>
      <right style="hair">
        <color indexed="10"/>
      </right>
      <top style="hair">
        <color indexed="10"/>
      </top>
      <bottom style="thin">
        <color theme="1"/>
      </bottom>
      <diagonal/>
    </border>
    <border>
      <left style="thin">
        <color theme="1"/>
      </left>
      <right style="medium">
        <color indexed="10"/>
      </right>
      <top/>
      <bottom style="thin">
        <color theme="1"/>
      </bottom>
      <diagonal/>
    </border>
    <border>
      <left style="thin">
        <color theme="1"/>
      </left>
      <right style="medium">
        <color indexed="10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medium">
        <color indexed="1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medium">
        <color indexed="10"/>
      </right>
      <top style="thin">
        <color theme="1"/>
      </top>
      <bottom style="double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theme="1"/>
      </top>
      <bottom style="thin">
        <color theme="1"/>
      </bottom>
      <diagonal/>
    </border>
    <border>
      <left style="hair">
        <color indexed="10"/>
      </left>
      <right style="dashed">
        <color indexed="64"/>
      </right>
      <top style="thin">
        <color theme="1"/>
      </top>
      <bottom style="hair">
        <color indexed="10"/>
      </bottom>
      <diagonal/>
    </border>
    <border>
      <left style="hair">
        <color indexed="10"/>
      </left>
      <right style="dashed">
        <color indexed="64"/>
      </right>
      <top style="hair">
        <color indexed="10"/>
      </top>
      <bottom style="thin">
        <color theme="1"/>
      </bottom>
      <diagonal/>
    </border>
    <border>
      <left/>
      <right style="dashed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auto="1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auto="1"/>
      </top>
      <bottom style="thin">
        <color indexed="10"/>
      </bottom>
      <diagonal/>
    </border>
    <border>
      <left style="thin">
        <color theme="1"/>
      </left>
      <right/>
      <top style="thin">
        <color auto="1"/>
      </top>
      <bottom style="thin">
        <color indexed="10"/>
      </bottom>
      <diagonal/>
    </border>
    <border>
      <left/>
      <right/>
      <top style="thin">
        <color auto="1"/>
      </top>
      <bottom style="thin">
        <color indexed="10"/>
      </bottom>
      <diagonal/>
    </border>
    <border>
      <left/>
      <right style="double">
        <color theme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theme="1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64"/>
      </bottom>
      <diagonal/>
    </border>
    <border>
      <left style="thin">
        <color theme="1"/>
      </left>
      <right/>
      <top style="thin">
        <color indexed="10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indexed="64"/>
      </right>
      <top style="thin">
        <color indexed="64"/>
      </top>
      <bottom style="thin">
        <color theme="1"/>
      </bottom>
      <diagonal/>
    </border>
    <border>
      <left/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double">
        <color indexed="64"/>
      </right>
      <top/>
      <bottom style="thin">
        <color theme="1"/>
      </bottom>
      <diagonal/>
    </border>
    <border>
      <left style="medium">
        <color indexed="10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2" fillId="0" borderId="0" xfId="1" applyFont="1"/>
    <xf numFmtId="0" fontId="7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2" fillId="0" borderId="0" xfId="1" applyFont="1" applyAlignment="1">
      <alignment wrapText="1"/>
    </xf>
    <xf numFmtId="176" fontId="10" fillId="0" borderId="1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8" fillId="0" borderId="6" xfId="5" applyFont="1" applyBorder="1" applyAlignment="1">
      <alignment horizontal="right" vertical="top"/>
    </xf>
    <xf numFmtId="38" fontId="10" fillId="0" borderId="5" xfId="5" applyFont="1" applyBorder="1" applyAlignment="1">
      <alignment horizontal="right" vertical="center"/>
    </xf>
    <xf numFmtId="38" fontId="7" fillId="0" borderId="4" xfId="5" applyFont="1" applyBorder="1" applyAlignment="1">
      <alignment horizontal="center" vertical="center"/>
    </xf>
    <xf numFmtId="38" fontId="7" fillId="0" borderId="5" xfId="5" applyFont="1" applyBorder="1" applyAlignment="1">
      <alignment horizontal="right" vertical="center"/>
    </xf>
    <xf numFmtId="38" fontId="8" fillId="0" borderId="5" xfId="5" applyFont="1" applyBorder="1" applyAlignment="1">
      <alignment horizontal="right" vertical="top"/>
    </xf>
    <xf numFmtId="38" fontId="7" fillId="0" borderId="4" xfId="5" applyFont="1" applyBorder="1" applyAlignment="1">
      <alignment horizontal="right" vertical="center"/>
    </xf>
    <xf numFmtId="38" fontId="8" fillId="0" borderId="9" xfId="5" applyFont="1" applyBorder="1" applyAlignment="1">
      <alignment horizontal="right" vertical="top"/>
    </xf>
    <xf numFmtId="38" fontId="7" fillId="0" borderId="7" xfId="5" applyFont="1" applyBorder="1" applyAlignment="1">
      <alignment horizontal="center" vertical="center"/>
    </xf>
    <xf numFmtId="38" fontId="7" fillId="0" borderId="8" xfId="5" applyFont="1" applyBorder="1" applyAlignment="1">
      <alignment horizontal="right" vertical="center"/>
    </xf>
    <xf numFmtId="38" fontId="8" fillId="0" borderId="8" xfId="5" applyFont="1" applyBorder="1" applyAlignment="1">
      <alignment horizontal="right" vertical="top"/>
    </xf>
    <xf numFmtId="0" fontId="2" fillId="0" borderId="0" xfId="1" applyFont="1" applyAlignment="1">
      <alignment vertical="center"/>
    </xf>
    <xf numFmtId="0" fontId="7" fillId="0" borderId="9" xfId="1" applyFont="1" applyBorder="1" applyAlignment="1">
      <alignment horizontal="center" vertical="center"/>
    </xf>
    <xf numFmtId="38" fontId="7" fillId="0" borderId="7" xfId="5" applyFont="1" applyBorder="1" applyAlignment="1">
      <alignment horizontal="right" vertical="center"/>
    </xf>
    <xf numFmtId="0" fontId="2" fillId="0" borderId="23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33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38" fontId="8" fillId="0" borderId="39" xfId="5" applyFont="1" applyBorder="1" applyAlignment="1">
      <alignment horizontal="right" vertical="top"/>
    </xf>
    <xf numFmtId="38" fontId="8" fillId="0" borderId="42" xfId="5" applyFont="1" applyBorder="1" applyAlignment="1">
      <alignment horizontal="right" vertical="top"/>
    </xf>
    <xf numFmtId="38" fontId="7" fillId="0" borderId="37" xfId="5" applyFont="1" applyBorder="1" applyAlignment="1">
      <alignment horizontal="center" vertical="center"/>
    </xf>
    <xf numFmtId="38" fontId="7" fillId="0" borderId="42" xfId="5" applyFont="1" applyBorder="1" applyAlignment="1">
      <alignment horizontal="right" vertical="center"/>
    </xf>
    <xf numFmtId="38" fontId="7" fillId="0" borderId="37" xfId="5" applyFont="1" applyBorder="1" applyAlignment="1">
      <alignment horizontal="right" vertical="center"/>
    </xf>
    <xf numFmtId="38" fontId="10" fillId="0" borderId="42" xfId="5" applyFont="1" applyBorder="1" applyAlignment="1">
      <alignment horizontal="right" vertical="center"/>
    </xf>
    <xf numFmtId="38" fontId="8" fillId="0" borderId="45" xfId="5" applyFont="1" applyBorder="1" applyAlignment="1">
      <alignment horizontal="right" vertical="top"/>
    </xf>
    <xf numFmtId="38" fontId="6" fillId="0" borderId="46" xfId="1" applyNumberFormat="1" applyFont="1" applyBorder="1" applyAlignment="1">
      <alignment vertical="center"/>
    </xf>
    <xf numFmtId="38" fontId="8" fillId="0" borderId="47" xfId="5" applyFont="1" applyBorder="1" applyAlignment="1">
      <alignment horizontal="center" vertical="top"/>
    </xf>
    <xf numFmtId="38" fontId="8" fillId="0" borderId="50" xfId="5" applyFont="1" applyBorder="1" applyAlignment="1">
      <alignment horizontal="center" vertical="top"/>
    </xf>
    <xf numFmtId="0" fontId="6" fillId="0" borderId="20" xfId="1" applyFont="1" applyBorder="1" applyAlignment="1">
      <alignment vertical="center"/>
    </xf>
    <xf numFmtId="38" fontId="6" fillId="0" borderId="20" xfId="1" applyNumberFormat="1" applyFont="1" applyBorder="1" applyAlignment="1">
      <alignment vertical="center"/>
    </xf>
    <xf numFmtId="38" fontId="8" fillId="0" borderId="52" xfId="5" applyFont="1" applyBorder="1" applyAlignment="1">
      <alignment horizontal="right" vertical="top"/>
    </xf>
    <xf numFmtId="0" fontId="2" fillId="0" borderId="31" xfId="1" applyFont="1" applyBorder="1"/>
    <xf numFmtId="38" fontId="8" fillId="0" borderId="32" xfId="5" applyFont="1" applyBorder="1" applyAlignment="1">
      <alignment horizontal="right" vertical="top"/>
    </xf>
    <xf numFmtId="0" fontId="6" fillId="0" borderId="43" xfId="1" applyFont="1" applyBorder="1" applyAlignment="1">
      <alignment horizontal="right" vertical="center"/>
    </xf>
    <xf numFmtId="177" fontId="10" fillId="0" borderId="35" xfId="5" applyNumberFormat="1" applyFont="1" applyBorder="1" applyAlignment="1">
      <alignment horizontal="center" vertical="center"/>
    </xf>
    <xf numFmtId="177" fontId="10" fillId="0" borderId="53" xfId="5" applyNumberFormat="1" applyFont="1" applyBorder="1" applyAlignment="1">
      <alignment horizontal="center" vertical="center"/>
    </xf>
    <xf numFmtId="177" fontId="10" fillId="0" borderId="54" xfId="5" applyNumberFormat="1" applyFont="1" applyBorder="1" applyAlignment="1">
      <alignment horizontal="center" vertical="center"/>
    </xf>
    <xf numFmtId="38" fontId="8" fillId="0" borderId="55" xfId="5" applyFont="1" applyBorder="1" applyAlignment="1">
      <alignment horizontal="right" vertical="top"/>
    </xf>
    <xf numFmtId="38" fontId="8" fillId="0" borderId="56" xfId="5" applyFont="1" applyBorder="1" applyAlignment="1">
      <alignment horizontal="right" vertical="top"/>
    </xf>
    <xf numFmtId="38" fontId="8" fillId="0" borderId="57" xfId="5" applyFont="1" applyBorder="1" applyAlignment="1">
      <alignment horizontal="right" vertical="top"/>
    </xf>
    <xf numFmtId="38" fontId="8" fillId="0" borderId="58" xfId="5" applyFont="1" applyBorder="1" applyAlignment="1">
      <alignment horizontal="right" vertical="top"/>
    </xf>
    <xf numFmtId="38" fontId="8" fillId="0" borderId="59" xfId="5" applyFont="1" applyBorder="1" applyAlignment="1">
      <alignment horizontal="right" vertical="top"/>
    </xf>
    <xf numFmtId="38" fontId="8" fillId="0" borderId="60" xfId="5" applyFont="1" applyBorder="1" applyAlignment="1">
      <alignment horizontal="right" vertical="top"/>
    </xf>
    <xf numFmtId="38" fontId="8" fillId="0" borderId="61" xfId="5" applyFont="1" applyBorder="1" applyAlignment="1">
      <alignment horizontal="right" vertical="top"/>
    </xf>
    <xf numFmtId="38" fontId="8" fillId="0" borderId="62" xfId="5" applyFont="1" applyBorder="1" applyAlignment="1">
      <alignment horizontal="right" vertical="top"/>
    </xf>
    <xf numFmtId="0" fontId="10" fillId="0" borderId="29" xfId="1" applyFont="1" applyBorder="1" applyAlignment="1">
      <alignment horizontal="right"/>
    </xf>
    <xf numFmtId="38" fontId="8" fillId="0" borderId="53" xfId="5" applyFont="1" applyBorder="1" applyAlignment="1">
      <alignment horizontal="right" vertical="top"/>
    </xf>
    <xf numFmtId="38" fontId="8" fillId="0" borderId="35" xfId="5" applyFont="1" applyBorder="1" applyAlignment="1">
      <alignment horizontal="right" vertical="top"/>
    </xf>
    <xf numFmtId="38" fontId="8" fillId="0" borderId="54" xfId="5" applyFont="1" applyBorder="1" applyAlignment="1">
      <alignment horizontal="right" vertical="top"/>
    </xf>
    <xf numFmtId="0" fontId="9" fillId="0" borderId="63" xfId="1" applyFont="1" applyBorder="1" applyAlignment="1">
      <alignment horizontal="right" vertical="center"/>
    </xf>
    <xf numFmtId="57" fontId="10" fillId="0" borderId="65" xfId="1" applyNumberFormat="1" applyFont="1" applyBorder="1" applyAlignment="1">
      <alignment horizontal="center" vertical="center" wrapText="1"/>
    </xf>
    <xf numFmtId="57" fontId="10" fillId="0" borderId="65" xfId="1" applyNumberFormat="1" applyFont="1" applyBorder="1" applyAlignment="1">
      <alignment horizontal="center" vertical="center"/>
    </xf>
    <xf numFmtId="57" fontId="10" fillId="0" borderId="64" xfId="1" applyNumberFormat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6" fillId="0" borderId="26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6" fillId="0" borderId="64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10" fillId="0" borderId="20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center"/>
    </xf>
    <xf numFmtId="0" fontId="9" fillId="0" borderId="20" xfId="1" applyFont="1" applyBorder="1" applyAlignment="1">
      <alignment horizontal="center" vertical="center" wrapText="1"/>
    </xf>
    <xf numFmtId="38" fontId="7" fillId="0" borderId="4" xfId="5" applyFont="1" applyBorder="1" applyAlignment="1">
      <alignment horizontal="right" vertical="center" wrapText="1"/>
    </xf>
    <xf numFmtId="38" fontId="7" fillId="0" borderId="5" xfId="5" applyFont="1" applyBorder="1" applyAlignment="1">
      <alignment horizontal="right" vertical="center" wrapText="1"/>
    </xf>
    <xf numFmtId="38" fontId="7" fillId="0" borderId="8" xfId="5" applyFont="1" applyBorder="1" applyAlignment="1">
      <alignment horizontal="right" vertical="center" wrapText="1"/>
    </xf>
    <xf numFmtId="38" fontId="7" fillId="0" borderId="42" xfId="5" applyFont="1" applyBorder="1" applyAlignment="1">
      <alignment horizontal="right" vertical="center" wrapText="1"/>
    </xf>
    <xf numFmtId="38" fontId="6" fillId="0" borderId="69" xfId="1" applyNumberFormat="1" applyFont="1" applyBorder="1" applyAlignment="1">
      <alignment horizontal="right" vertical="center"/>
    </xf>
    <xf numFmtId="38" fontId="8" fillId="0" borderId="70" xfId="5" applyFont="1" applyBorder="1" applyAlignment="1">
      <alignment horizontal="right" vertical="top"/>
    </xf>
    <xf numFmtId="0" fontId="2" fillId="0" borderId="71" xfId="1" applyFont="1" applyBorder="1"/>
    <xf numFmtId="38" fontId="6" fillId="0" borderId="69" xfId="1" applyNumberFormat="1" applyFont="1" applyBorder="1" applyAlignment="1">
      <alignment vertical="center"/>
    </xf>
    <xf numFmtId="57" fontId="10" fillId="0" borderId="64" xfId="1" applyNumberFormat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57" fontId="7" fillId="0" borderId="64" xfId="1" applyNumberFormat="1" applyFont="1" applyBorder="1" applyAlignment="1">
      <alignment horizontal="center" vertical="center"/>
    </xf>
    <xf numFmtId="57" fontId="7" fillId="0" borderId="65" xfId="1" applyNumberFormat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57" fontId="12" fillId="0" borderId="64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38" fontId="12" fillId="0" borderId="5" xfId="5" applyFont="1" applyBorder="1" applyAlignment="1">
      <alignment horizontal="right" vertical="center"/>
    </xf>
    <xf numFmtId="38" fontId="13" fillId="0" borderId="5" xfId="5" applyFont="1" applyBorder="1" applyAlignment="1">
      <alignment horizontal="right" vertical="center"/>
    </xf>
    <xf numFmtId="38" fontId="13" fillId="0" borderId="4" xfId="5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38" fontId="10" fillId="0" borderId="56" xfId="5" applyFont="1" applyBorder="1" applyAlignment="1">
      <alignment horizontal="center" vertical="center"/>
    </xf>
    <xf numFmtId="38" fontId="10" fillId="0" borderId="57" xfId="5" applyFont="1" applyBorder="1" applyAlignment="1">
      <alignment horizontal="center" vertical="center"/>
    </xf>
    <xf numFmtId="38" fontId="10" fillId="0" borderId="58" xfId="5" applyFont="1" applyBorder="1" applyAlignment="1">
      <alignment horizontal="center" vertical="center"/>
    </xf>
    <xf numFmtId="38" fontId="13" fillId="0" borderId="8" xfId="5" applyFont="1" applyBorder="1" applyAlignment="1">
      <alignment horizontal="right" vertical="center"/>
    </xf>
    <xf numFmtId="177" fontId="13" fillId="0" borderId="35" xfId="5" applyNumberFormat="1" applyFont="1" applyBorder="1" applyAlignment="1">
      <alignment horizontal="center" vertical="center"/>
    </xf>
    <xf numFmtId="177" fontId="7" fillId="0" borderId="53" xfId="5" applyNumberFormat="1" applyFont="1" applyBorder="1" applyAlignment="1">
      <alignment horizontal="center" vertical="center"/>
    </xf>
    <xf numFmtId="177" fontId="7" fillId="0" borderId="35" xfId="5" applyNumberFormat="1" applyFont="1" applyBorder="1" applyAlignment="1">
      <alignment horizontal="center" vertical="center"/>
    </xf>
    <xf numFmtId="177" fontId="7" fillId="0" borderId="54" xfId="5" applyNumberFormat="1" applyFont="1" applyBorder="1" applyAlignment="1">
      <alignment horizontal="center" vertical="center"/>
    </xf>
    <xf numFmtId="57" fontId="13" fillId="0" borderId="64" xfId="1" applyNumberFormat="1" applyFont="1" applyBorder="1" applyAlignment="1">
      <alignment horizontal="center" vertical="center"/>
    </xf>
    <xf numFmtId="57" fontId="13" fillId="0" borderId="65" xfId="1" applyNumberFormat="1" applyFont="1" applyBorder="1" applyAlignment="1">
      <alignment horizontal="center" vertical="center"/>
    </xf>
    <xf numFmtId="38" fontId="19" fillId="0" borderId="20" xfId="1" applyNumberFormat="1" applyFont="1" applyBorder="1" applyAlignment="1">
      <alignment vertical="center"/>
    </xf>
    <xf numFmtId="38" fontId="12" fillId="0" borderId="55" xfId="5" applyFont="1" applyBorder="1" applyAlignment="1">
      <alignment horizontal="center" vertical="center"/>
    </xf>
    <xf numFmtId="38" fontId="12" fillId="0" borderId="56" xfId="5" applyFont="1" applyBorder="1" applyAlignment="1">
      <alignment horizontal="center" vertical="center"/>
    </xf>
    <xf numFmtId="0" fontId="11" fillId="0" borderId="28" xfId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1" fillId="0" borderId="17" xfId="1" applyFont="1" applyBorder="1" applyAlignment="1">
      <alignment horizontal="center" vertical="center"/>
    </xf>
    <xf numFmtId="57" fontId="12" fillId="0" borderId="68" xfId="1" applyNumberFormat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/>
    </xf>
    <xf numFmtId="176" fontId="10" fillId="0" borderId="67" xfId="1" applyNumberFormat="1" applyFont="1" applyBorder="1" applyAlignment="1">
      <alignment horizontal="left" vertical="center"/>
    </xf>
    <xf numFmtId="0" fontId="6" fillId="0" borderId="69" xfId="1" applyFont="1" applyBorder="1" applyAlignment="1">
      <alignment horizontal="right" vertical="center"/>
    </xf>
    <xf numFmtId="0" fontId="6" fillId="0" borderId="46" xfId="1" applyFont="1" applyBorder="1" applyAlignment="1">
      <alignment horizontal="right" vertical="center"/>
    </xf>
    <xf numFmtId="0" fontId="6" fillId="0" borderId="70" xfId="1" applyFont="1" applyBorder="1" applyAlignment="1">
      <alignment horizontal="right" vertical="center"/>
    </xf>
    <xf numFmtId="0" fontId="10" fillId="0" borderId="8" xfId="5" applyNumberFormat="1" applyFont="1" applyBorder="1" applyAlignment="1">
      <alignment horizontal="right" vertical="center"/>
    </xf>
    <xf numFmtId="0" fontId="10" fillId="0" borderId="5" xfId="5" applyNumberFormat="1" applyFont="1" applyBorder="1" applyAlignment="1">
      <alignment horizontal="right" vertical="center"/>
    </xf>
    <xf numFmtId="0" fontId="10" fillId="0" borderId="42" xfId="5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9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9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7" fillId="0" borderId="86" xfId="1" applyFont="1" applyBorder="1" applyAlignment="1">
      <alignment horizontal="center" vertical="center"/>
    </xf>
    <xf numFmtId="0" fontId="7" fillId="0" borderId="87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178" fontId="9" fillId="0" borderId="28" xfId="1" applyNumberFormat="1" applyFont="1" applyBorder="1" applyAlignment="1">
      <alignment horizontal="center" vertical="center" wrapText="1"/>
    </xf>
    <xf numFmtId="178" fontId="9" fillId="0" borderId="29" xfId="1" applyNumberFormat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right" vertical="center"/>
    </xf>
    <xf numFmtId="0" fontId="2" fillId="0" borderId="24" xfId="1" applyFont="1" applyBorder="1" applyAlignment="1">
      <alignment horizontal="right" vertical="center"/>
    </xf>
    <xf numFmtId="0" fontId="2" fillId="0" borderId="25" xfId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38" fontId="16" fillId="0" borderId="28" xfId="1" applyNumberFormat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textRotation="255"/>
    </xf>
    <xf numFmtId="0" fontId="6" fillId="0" borderId="64" xfId="1" applyFont="1" applyBorder="1" applyAlignment="1">
      <alignment horizontal="center" vertical="center" textRotation="255"/>
    </xf>
    <xf numFmtId="3" fontId="2" fillId="0" borderId="21" xfId="1" applyNumberFormat="1" applyFont="1" applyBorder="1" applyAlignment="1">
      <alignment horizontal="right" vertical="center"/>
    </xf>
    <xf numFmtId="3" fontId="2" fillId="0" borderId="20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0" fontId="2" fillId="0" borderId="17" xfId="1" applyFont="1" applyBorder="1" applyAlignment="1">
      <alignment horizontal="center" vertical="center"/>
    </xf>
    <xf numFmtId="0" fontId="10" fillId="0" borderId="24" xfId="1" applyFont="1" applyBorder="1" applyAlignment="1">
      <alignment horizontal="right"/>
    </xf>
    <xf numFmtId="0" fontId="2" fillId="0" borderId="24" xfId="1" applyFont="1" applyBorder="1" applyAlignment="1">
      <alignment horizontal="right"/>
    </xf>
    <xf numFmtId="0" fontId="6" fillId="0" borderId="24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7" fillId="0" borderId="35" xfId="1" applyFont="1" applyBorder="1" applyAlignment="1">
      <alignment horizontal="center" vertical="center"/>
    </xf>
    <xf numFmtId="38" fontId="8" fillId="0" borderId="5" xfId="5" applyFont="1" applyBorder="1" applyAlignment="1">
      <alignment horizontal="center" vertical="top"/>
    </xf>
    <xf numFmtId="38" fontId="8" fillId="0" borderId="53" xfId="5" applyFont="1" applyBorder="1" applyAlignment="1">
      <alignment horizontal="center" vertical="top"/>
    </xf>
    <xf numFmtId="38" fontId="8" fillId="0" borderId="1" xfId="5" applyFont="1" applyBorder="1" applyAlignment="1">
      <alignment horizontal="center" vertical="top"/>
    </xf>
    <xf numFmtId="38" fontId="8" fillId="0" borderId="67" xfId="5" applyFont="1" applyBorder="1" applyAlignment="1">
      <alignment horizontal="center" vertical="top"/>
    </xf>
    <xf numFmtId="38" fontId="15" fillId="0" borderId="44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11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9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9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center"/>
    </xf>
    <xf numFmtId="38" fontId="20" fillId="0" borderId="28" xfId="1" applyNumberFormat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10" fillId="0" borderId="85" xfId="1" applyFont="1" applyBorder="1" applyAlignment="1">
      <alignment horizontal="center" vertical="center"/>
    </xf>
    <xf numFmtId="0" fontId="10" fillId="0" borderId="86" xfId="1" applyFont="1" applyBorder="1" applyAlignment="1">
      <alignment horizontal="center" vertical="center"/>
    </xf>
    <xf numFmtId="0" fontId="10" fillId="0" borderId="87" xfId="1" applyFont="1" applyBorder="1" applyAlignment="1">
      <alignment horizontal="center" vertical="center"/>
    </xf>
    <xf numFmtId="38" fontId="12" fillId="0" borderId="5" xfId="5" applyFont="1" applyBorder="1" applyAlignment="1">
      <alignment horizontal="left" vertical="center"/>
    </xf>
    <xf numFmtId="38" fontId="12" fillId="0" borderId="53" xfId="5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89" xfId="1" applyFont="1" applyBorder="1" applyAlignment="1">
      <alignment horizontal="center" vertical="center"/>
    </xf>
    <xf numFmtId="38" fontId="10" fillId="0" borderId="5" xfId="5" applyFont="1" applyBorder="1" applyAlignment="1">
      <alignment horizontal="left" vertical="center"/>
    </xf>
    <xf numFmtId="38" fontId="10" fillId="0" borderId="53" xfId="5" applyFont="1" applyBorder="1" applyAlignment="1">
      <alignment horizontal="left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91" xfId="1" applyFont="1" applyBorder="1" applyAlignment="1">
      <alignment horizontal="center" vertical="center"/>
    </xf>
    <xf numFmtId="38" fontId="10" fillId="0" borderId="1" xfId="5" applyFont="1" applyBorder="1" applyAlignment="1">
      <alignment horizontal="left" vertical="center"/>
    </xf>
    <xf numFmtId="38" fontId="10" fillId="0" borderId="67" xfId="5" applyFont="1" applyBorder="1" applyAlignment="1">
      <alignment horizontal="left" vertical="center"/>
    </xf>
    <xf numFmtId="38" fontId="18" fillId="0" borderId="44" xfId="1" applyNumberFormat="1" applyFont="1" applyBorder="1" applyAlignment="1">
      <alignment horizontal="right" vertical="center"/>
    </xf>
    <xf numFmtId="0" fontId="12" fillId="0" borderId="85" xfId="1" applyFont="1" applyBorder="1" applyAlignment="1">
      <alignment horizontal="center" vertical="center" wrapText="1"/>
    </xf>
    <xf numFmtId="0" fontId="12" fillId="0" borderId="86" xfId="1" applyFont="1" applyBorder="1" applyAlignment="1">
      <alignment horizontal="center" vertical="center" wrapText="1"/>
    </xf>
    <xf numFmtId="0" fontId="12" fillId="0" borderId="87" xfId="1" applyFont="1" applyBorder="1" applyAlignment="1">
      <alignment horizontal="center" vertical="center" wrapText="1"/>
    </xf>
    <xf numFmtId="0" fontId="13" fillId="0" borderId="8" xfId="5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8" xfId="1" applyFont="1" applyBorder="1" applyAlignment="1">
      <alignment horizontal="center" vertical="center" wrapText="1"/>
    </xf>
    <xf numFmtId="0" fontId="13" fillId="0" borderId="5" xfId="5" applyNumberFormat="1" applyFont="1" applyBorder="1" applyAlignment="1">
      <alignment horizontal="right" vertical="center"/>
    </xf>
    <xf numFmtId="0" fontId="7" fillId="0" borderId="5" xfId="5" applyNumberFormat="1" applyFont="1" applyBorder="1" applyAlignment="1">
      <alignment horizontal="right" vertical="center"/>
    </xf>
    <xf numFmtId="0" fontId="10" fillId="0" borderId="40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91" xfId="1" applyFont="1" applyBorder="1" applyAlignment="1">
      <alignment horizontal="center" vertical="center" wrapText="1"/>
    </xf>
    <xf numFmtId="0" fontId="7" fillId="0" borderId="42" xfId="5" applyNumberFormat="1" applyFont="1" applyBorder="1" applyAlignment="1">
      <alignment horizontal="right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9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89" xfId="1" applyFont="1" applyBorder="1" applyAlignment="1">
      <alignment horizontal="center" vertical="center" wrapText="1"/>
    </xf>
  </cellXfs>
  <cellStyles count="6">
    <cellStyle name="桁区切り" xfId="5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  <cellStyle name="標準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410505</xdr:colOff>
      <xdr:row>24</xdr:row>
      <xdr:rowOff>269393</xdr:rowOff>
    </xdr:from>
    <xdr:to>
      <xdr:col>26</xdr:col>
      <xdr:colOff>513130</xdr:colOff>
      <xdr:row>26</xdr:row>
      <xdr:rowOff>64139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0BC5DCA-9D74-0396-E4C7-5EC91B463B98}"/>
            </a:ext>
          </a:extLst>
        </xdr:cNvPr>
        <xdr:cNvSpPr/>
      </xdr:nvSpPr>
      <xdr:spPr>
        <a:xfrm>
          <a:off x="12186869" y="8466666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  <xdr:twoCellAnchor>
    <xdr:from>
      <xdr:col>27</xdr:col>
      <xdr:colOff>243737</xdr:colOff>
      <xdr:row>3</xdr:row>
      <xdr:rowOff>243737</xdr:rowOff>
    </xdr:from>
    <xdr:to>
      <xdr:col>27</xdr:col>
      <xdr:colOff>808180</xdr:colOff>
      <xdr:row>5</xdr:row>
      <xdr:rowOff>64140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2ABD941-B6C8-C04B-8E85-B548D11DD614}"/>
            </a:ext>
          </a:extLst>
        </xdr:cNvPr>
        <xdr:cNvSpPr/>
      </xdr:nvSpPr>
      <xdr:spPr>
        <a:xfrm>
          <a:off x="13302929" y="1270000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307878</xdr:colOff>
      <xdr:row>24</xdr:row>
      <xdr:rowOff>282222</xdr:rowOff>
    </xdr:from>
    <xdr:to>
      <xdr:col>27</xdr:col>
      <xdr:colOff>51311</xdr:colOff>
      <xdr:row>26</xdr:row>
      <xdr:rowOff>76968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099726D-D290-DC49-A25C-AC0CB0EA281A}"/>
            </a:ext>
          </a:extLst>
        </xdr:cNvPr>
        <xdr:cNvSpPr/>
      </xdr:nvSpPr>
      <xdr:spPr>
        <a:xfrm>
          <a:off x="12546060" y="8479495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  <xdr:twoCellAnchor>
    <xdr:from>
      <xdr:col>27</xdr:col>
      <xdr:colOff>179596</xdr:colOff>
      <xdr:row>3</xdr:row>
      <xdr:rowOff>218080</xdr:rowOff>
    </xdr:from>
    <xdr:to>
      <xdr:col>27</xdr:col>
      <xdr:colOff>744039</xdr:colOff>
      <xdr:row>5</xdr:row>
      <xdr:rowOff>38483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653FA85C-1DCC-1441-BD09-962311A69BFB}"/>
            </a:ext>
          </a:extLst>
        </xdr:cNvPr>
        <xdr:cNvSpPr/>
      </xdr:nvSpPr>
      <xdr:spPr>
        <a:xfrm>
          <a:off x="13238788" y="1244343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895B-A566-604D-BDAD-5AA67F92C8BE}">
  <sheetPr>
    <tabColor rgb="FF7030A0"/>
  </sheetPr>
  <dimension ref="A1:AH75"/>
  <sheetViews>
    <sheetView tabSelected="1" view="pageBreakPreview" zoomScaleNormal="84" zoomScaleSheetLayoutView="70" workbookViewId="0">
      <selection activeCell="J13" sqref="J13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09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29" customHeight="1">
      <c r="A4" s="130" t="s">
        <v>68</v>
      </c>
      <c r="B4" s="125"/>
      <c r="C4" s="126"/>
      <c r="D4" s="210" t="s">
        <v>33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  <c r="P4" s="27" t="s">
        <v>0</v>
      </c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2"/>
    </row>
    <row r="5" spans="1:29" ht="29" customHeight="1">
      <c r="A5" s="127"/>
      <c r="B5" s="128"/>
      <c r="C5" s="129"/>
      <c r="D5" s="213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5"/>
      <c r="P5" s="28" t="s">
        <v>13</v>
      </c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 t="s">
        <v>31</v>
      </c>
      <c r="AC5" s="226"/>
    </row>
    <row r="6" spans="1:29" ht="47" customHeight="1">
      <c r="A6" s="227" t="s">
        <v>51</v>
      </c>
      <c r="B6" s="218" t="s">
        <v>52</v>
      </c>
      <c r="C6" s="218"/>
      <c r="D6" s="218" t="s">
        <v>11</v>
      </c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20" t="s">
        <v>32</v>
      </c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2"/>
    </row>
    <row r="7" spans="1:29" ht="47" customHeight="1">
      <c r="A7" s="227"/>
      <c r="B7" s="232" t="s">
        <v>12</v>
      </c>
      <c r="C7" s="232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4"/>
    </row>
    <row r="8" spans="1:29" ht="47" customHeight="1">
      <c r="A8" s="228"/>
      <c r="B8" s="232" t="s">
        <v>53</v>
      </c>
      <c r="C8" s="232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20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6"/>
    </row>
    <row r="9" spans="1:29" ht="43.5" customHeight="1">
      <c r="A9" s="229" t="s">
        <v>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  <c r="Z9" s="216">
        <f>AA21</f>
        <v>0</v>
      </c>
      <c r="AA9" s="217"/>
      <c r="AB9" s="217"/>
      <c r="AC9" s="63" t="s">
        <v>28</v>
      </c>
    </row>
    <row r="10" spans="1:29" ht="14" customHeight="1">
      <c r="A10" s="136" t="s">
        <v>6</v>
      </c>
      <c r="B10" s="139" t="s">
        <v>7</v>
      </c>
      <c r="C10" s="142" t="s">
        <v>2</v>
      </c>
      <c r="D10" s="143" t="s">
        <v>8</v>
      </c>
      <c r="E10" s="146" t="s">
        <v>9</v>
      </c>
      <c r="F10" s="147"/>
      <c r="G10" s="148"/>
      <c r="H10" s="173" t="s">
        <v>24</v>
      </c>
      <c r="I10" s="174"/>
      <c r="J10" s="172" t="s">
        <v>14</v>
      </c>
      <c r="K10" s="172"/>
      <c r="L10" s="172"/>
      <c r="M10" s="172"/>
      <c r="N10" s="172"/>
      <c r="O10" s="172"/>
      <c r="P10" s="172"/>
      <c r="Q10" s="172"/>
      <c r="R10" s="158" t="s">
        <v>36</v>
      </c>
      <c r="S10" s="159"/>
      <c r="T10" s="149" t="s">
        <v>35</v>
      </c>
      <c r="U10" s="150"/>
      <c r="V10" s="150"/>
      <c r="W10" s="159"/>
      <c r="X10" s="162" t="s">
        <v>26</v>
      </c>
      <c r="Y10" s="163"/>
      <c r="Z10" s="147" t="s">
        <v>34</v>
      </c>
      <c r="AA10" s="147"/>
      <c r="AB10" s="147"/>
      <c r="AC10" s="163"/>
    </row>
    <row r="11" spans="1:29" ht="14" customHeight="1">
      <c r="A11" s="137"/>
      <c r="B11" s="140"/>
      <c r="C11" s="142"/>
      <c r="D11" s="144"/>
      <c r="E11" s="149"/>
      <c r="F11" s="150"/>
      <c r="G11" s="151"/>
      <c r="H11" s="173"/>
      <c r="I11" s="174"/>
      <c r="J11" s="208" t="s">
        <v>15</v>
      </c>
      <c r="K11" s="208"/>
      <c r="L11" s="208"/>
      <c r="M11" s="208"/>
      <c r="N11" s="207" t="s">
        <v>25</v>
      </c>
      <c r="O11" s="207"/>
      <c r="P11" s="207"/>
      <c r="Q11" s="207"/>
      <c r="R11" s="150"/>
      <c r="S11" s="159"/>
      <c r="T11" s="165" t="s">
        <v>30</v>
      </c>
      <c r="U11" s="166"/>
      <c r="V11" s="169" t="s">
        <v>20</v>
      </c>
      <c r="W11" s="170"/>
      <c r="X11" s="149"/>
      <c r="Y11" s="164"/>
      <c r="Z11" s="150"/>
      <c r="AA11" s="150"/>
      <c r="AB11" s="150"/>
      <c r="AC11" s="164"/>
    </row>
    <row r="12" spans="1:29" ht="15">
      <c r="A12" s="138"/>
      <c r="B12" s="141"/>
      <c r="C12" s="142"/>
      <c r="D12" s="145"/>
      <c r="E12" s="152"/>
      <c r="F12" s="153"/>
      <c r="G12" s="154"/>
      <c r="H12" s="175"/>
      <c r="I12" s="176"/>
      <c r="J12" s="80" t="s">
        <v>18</v>
      </c>
      <c r="K12" s="81" t="s">
        <v>19</v>
      </c>
      <c r="L12" s="205">
        <v>30</v>
      </c>
      <c r="M12" s="206"/>
      <c r="N12" s="31" t="s">
        <v>16</v>
      </c>
      <c r="O12" s="31" t="s">
        <v>17</v>
      </c>
      <c r="P12" s="171" t="s">
        <v>20</v>
      </c>
      <c r="Q12" s="171"/>
      <c r="R12" s="160"/>
      <c r="S12" s="161"/>
      <c r="T12" s="167"/>
      <c r="U12" s="168"/>
      <c r="V12" s="160"/>
      <c r="W12" s="161"/>
      <c r="X12" s="149"/>
      <c r="Y12" s="164"/>
      <c r="Z12" s="160"/>
      <c r="AA12" s="160"/>
      <c r="AB12" s="160"/>
      <c r="AC12" s="238"/>
    </row>
    <row r="13" spans="1:29" ht="22.5" customHeight="1">
      <c r="A13" s="90"/>
      <c r="B13" s="9"/>
      <c r="C13" s="91"/>
      <c r="D13" s="25"/>
      <c r="E13" s="200"/>
      <c r="F13" s="201"/>
      <c r="G13" s="202"/>
      <c r="H13" s="15"/>
      <c r="I13" s="14" t="s">
        <v>5</v>
      </c>
      <c r="J13" s="52"/>
      <c r="K13" s="188">
        <f>L12*J13</f>
        <v>0</v>
      </c>
      <c r="L13" s="188"/>
      <c r="M13" s="20" t="s">
        <v>5</v>
      </c>
      <c r="N13" s="55"/>
      <c r="O13" s="59"/>
      <c r="P13" s="23"/>
      <c r="Q13" s="20" t="s">
        <v>5</v>
      </c>
      <c r="R13" s="82"/>
      <c r="S13" s="14" t="s">
        <v>5</v>
      </c>
      <c r="T13" s="16"/>
      <c r="U13" s="44" t="s">
        <v>21</v>
      </c>
      <c r="V13" s="17"/>
      <c r="W13" s="14" t="s">
        <v>5</v>
      </c>
      <c r="X13" s="19"/>
      <c r="Y13" s="64" t="s">
        <v>5</v>
      </c>
      <c r="Z13" s="239"/>
      <c r="AA13" s="239"/>
      <c r="AB13" s="239"/>
      <c r="AC13" s="240"/>
    </row>
    <row r="14" spans="1:29" ht="22.5" customHeight="1">
      <c r="A14" s="69"/>
      <c r="B14" s="12"/>
      <c r="C14" s="10"/>
      <c r="D14" s="13"/>
      <c r="E14" s="155"/>
      <c r="F14" s="156"/>
      <c r="G14" s="157"/>
      <c r="H14" s="15"/>
      <c r="I14" s="14" t="s">
        <v>5</v>
      </c>
      <c r="J14" s="53"/>
      <c r="K14" s="189">
        <f>L12*J14</f>
        <v>0</v>
      </c>
      <c r="L14" s="189"/>
      <c r="M14" s="14" t="s">
        <v>5</v>
      </c>
      <c r="N14" s="56"/>
      <c r="O14" s="60"/>
      <c r="P14" s="18"/>
      <c r="Q14" s="14" t="s">
        <v>5</v>
      </c>
      <c r="R14" s="83"/>
      <c r="S14" s="14" t="s">
        <v>5</v>
      </c>
      <c r="T14" s="16"/>
      <c r="U14" s="44" t="s">
        <v>21</v>
      </c>
      <c r="V14" s="17"/>
      <c r="W14" s="14" t="s">
        <v>5</v>
      </c>
      <c r="X14" s="19"/>
      <c r="Y14" s="64" t="s">
        <v>5</v>
      </c>
      <c r="Z14" s="239"/>
      <c r="AA14" s="239"/>
      <c r="AB14" s="239"/>
      <c r="AC14" s="240"/>
    </row>
    <row r="15" spans="1:29" ht="22.5" customHeight="1">
      <c r="A15" s="68"/>
      <c r="B15" s="12"/>
      <c r="C15" s="10"/>
      <c r="D15" s="2"/>
      <c r="E15" s="155"/>
      <c r="F15" s="156"/>
      <c r="G15" s="157"/>
      <c r="H15" s="15"/>
      <c r="I15" s="14" t="s">
        <v>5</v>
      </c>
      <c r="J15" s="53"/>
      <c r="K15" s="189">
        <f>L12*J15</f>
        <v>0</v>
      </c>
      <c r="L15" s="189"/>
      <c r="M15" s="14" t="s">
        <v>5</v>
      </c>
      <c r="N15" s="56"/>
      <c r="O15" s="60"/>
      <c r="P15" s="18"/>
      <c r="Q15" s="14" t="s">
        <v>5</v>
      </c>
      <c r="R15" s="83"/>
      <c r="S15" s="14" t="s">
        <v>5</v>
      </c>
      <c r="T15" s="16"/>
      <c r="U15" s="44" t="s">
        <v>21</v>
      </c>
      <c r="V15" s="17"/>
      <c r="W15" s="14" t="s">
        <v>5</v>
      </c>
      <c r="X15" s="19"/>
      <c r="Y15" s="64" t="s">
        <v>5</v>
      </c>
      <c r="Z15" s="239"/>
      <c r="AA15" s="239"/>
      <c r="AB15" s="239"/>
      <c r="AC15" s="240"/>
    </row>
    <row r="16" spans="1:29" ht="22.5" customHeight="1">
      <c r="A16" s="70"/>
      <c r="B16" s="9"/>
      <c r="C16" s="10"/>
      <c r="D16" s="8"/>
      <c r="E16" s="197"/>
      <c r="F16" s="198"/>
      <c r="G16" s="199"/>
      <c r="H16" s="15"/>
      <c r="I16" s="20" t="s">
        <v>5</v>
      </c>
      <c r="J16" s="52"/>
      <c r="K16" s="189">
        <f>L12*J16</f>
        <v>0</v>
      </c>
      <c r="L16" s="189"/>
      <c r="M16" s="20" t="s">
        <v>5</v>
      </c>
      <c r="N16" s="57"/>
      <c r="O16" s="61"/>
      <c r="P16" s="23"/>
      <c r="Q16" s="20" t="s">
        <v>5</v>
      </c>
      <c r="R16" s="84"/>
      <c r="S16" s="14" t="s">
        <v>5</v>
      </c>
      <c r="T16" s="21"/>
      <c r="U16" s="44" t="s">
        <v>21</v>
      </c>
      <c r="V16" s="17"/>
      <c r="W16" s="20" t="s">
        <v>5</v>
      </c>
      <c r="X16" s="26"/>
      <c r="Y16" s="65" t="s">
        <v>5</v>
      </c>
      <c r="Z16" s="239"/>
      <c r="AA16" s="239"/>
      <c r="AB16" s="239"/>
      <c r="AC16" s="240"/>
    </row>
    <row r="17" spans="1:34" ht="22.5" customHeight="1">
      <c r="A17" s="71"/>
      <c r="B17" s="12"/>
      <c r="C17" s="10"/>
      <c r="D17" s="2"/>
      <c r="E17" s="191"/>
      <c r="F17" s="192"/>
      <c r="G17" s="193"/>
      <c r="H17" s="15"/>
      <c r="I17" s="14" t="s">
        <v>5</v>
      </c>
      <c r="J17" s="53"/>
      <c r="K17" s="189">
        <f>L12*J17</f>
        <v>0</v>
      </c>
      <c r="L17" s="189"/>
      <c r="M17" s="14" t="s">
        <v>5</v>
      </c>
      <c r="N17" s="56"/>
      <c r="O17" s="60"/>
      <c r="P17" s="18"/>
      <c r="Q17" s="14" t="s">
        <v>5</v>
      </c>
      <c r="R17" s="83"/>
      <c r="S17" s="14" t="s">
        <v>5</v>
      </c>
      <c r="T17" s="16"/>
      <c r="U17" s="44" t="s">
        <v>21</v>
      </c>
      <c r="V17" s="17"/>
      <c r="W17" s="14" t="s">
        <v>5</v>
      </c>
      <c r="X17" s="19"/>
      <c r="Y17" s="64" t="s">
        <v>5</v>
      </c>
      <c r="Z17" s="239"/>
      <c r="AA17" s="239"/>
      <c r="AB17" s="239"/>
      <c r="AC17" s="240"/>
    </row>
    <row r="18" spans="1:34" ht="22.5" customHeight="1">
      <c r="A18" s="71"/>
      <c r="B18" s="12"/>
      <c r="C18" s="10"/>
      <c r="D18" s="13"/>
      <c r="E18" s="191"/>
      <c r="F18" s="192"/>
      <c r="G18" s="193"/>
      <c r="H18" s="15"/>
      <c r="I18" s="14" t="s">
        <v>5</v>
      </c>
      <c r="J18" s="53"/>
      <c r="K18" s="189">
        <f>L12*J18</f>
        <v>0</v>
      </c>
      <c r="L18" s="189"/>
      <c r="M18" s="14" t="s">
        <v>5</v>
      </c>
      <c r="N18" s="56"/>
      <c r="O18" s="60"/>
      <c r="P18" s="18"/>
      <c r="Q18" s="14" t="s">
        <v>5</v>
      </c>
      <c r="R18" s="83"/>
      <c r="S18" s="14" t="s">
        <v>5</v>
      </c>
      <c r="T18" s="16"/>
      <c r="U18" s="44" t="s">
        <v>21</v>
      </c>
      <c r="V18" s="17"/>
      <c r="W18" s="14" t="s">
        <v>5</v>
      </c>
      <c r="X18" s="19"/>
      <c r="Y18" s="64" t="s">
        <v>5</v>
      </c>
      <c r="Z18" s="239"/>
      <c r="AA18" s="239"/>
      <c r="AB18" s="239"/>
      <c r="AC18" s="240"/>
    </row>
    <row r="19" spans="1:34" ht="22.5" customHeight="1">
      <c r="A19" s="71"/>
      <c r="B19" s="12"/>
      <c r="C19" s="10"/>
      <c r="D19" s="13"/>
      <c r="E19" s="191"/>
      <c r="F19" s="192"/>
      <c r="G19" s="193"/>
      <c r="H19" s="15"/>
      <c r="I19" s="14" t="s">
        <v>5</v>
      </c>
      <c r="J19" s="53"/>
      <c r="K19" s="189">
        <f>L12*J19</f>
        <v>0</v>
      </c>
      <c r="L19" s="189"/>
      <c r="M19" s="14" t="s">
        <v>5</v>
      </c>
      <c r="N19" s="56"/>
      <c r="O19" s="60"/>
      <c r="P19" s="18"/>
      <c r="Q19" s="14" t="s">
        <v>5</v>
      </c>
      <c r="R19" s="83"/>
      <c r="S19" s="14" t="s">
        <v>5</v>
      </c>
      <c r="T19" s="16"/>
      <c r="U19" s="44" t="s">
        <v>21</v>
      </c>
      <c r="V19" s="17"/>
      <c r="W19" s="14" t="s">
        <v>5</v>
      </c>
      <c r="X19" s="19"/>
      <c r="Y19" s="64" t="s">
        <v>5</v>
      </c>
      <c r="Z19" s="239"/>
      <c r="AA19" s="239"/>
      <c r="AB19" s="239"/>
      <c r="AC19" s="240"/>
    </row>
    <row r="20" spans="1:34" ht="22.5" customHeight="1" thickBot="1">
      <c r="A20" s="72"/>
      <c r="B20" s="33"/>
      <c r="C20" s="34"/>
      <c r="D20" s="35"/>
      <c r="E20" s="194"/>
      <c r="F20" s="195"/>
      <c r="G20" s="196"/>
      <c r="H20" s="41"/>
      <c r="I20" s="36" t="s">
        <v>5</v>
      </c>
      <c r="J20" s="54"/>
      <c r="K20" s="190">
        <f t="shared" ref="K20" si="0">L18*J20</f>
        <v>0</v>
      </c>
      <c r="L20" s="190"/>
      <c r="M20" s="36" t="s">
        <v>5</v>
      </c>
      <c r="N20" s="58"/>
      <c r="O20" s="62"/>
      <c r="P20" s="37"/>
      <c r="Q20" s="36" t="s">
        <v>5</v>
      </c>
      <c r="R20" s="85"/>
      <c r="S20" s="36" t="s">
        <v>5</v>
      </c>
      <c r="T20" s="38"/>
      <c r="U20" s="45" t="s">
        <v>21</v>
      </c>
      <c r="V20" s="39"/>
      <c r="W20" s="36" t="s">
        <v>5</v>
      </c>
      <c r="X20" s="40"/>
      <c r="Y20" s="66" t="s">
        <v>5</v>
      </c>
      <c r="Z20" s="241"/>
      <c r="AA20" s="241"/>
      <c r="AB20" s="241"/>
      <c r="AC20" s="242"/>
    </row>
    <row r="21" spans="1:34" ht="35" customHeight="1" thickTop="1" thickBot="1">
      <c r="A21" s="185" t="s">
        <v>23</v>
      </c>
      <c r="B21" s="186"/>
      <c r="C21" s="186"/>
      <c r="D21" s="186"/>
      <c r="E21" s="186"/>
      <c r="F21" s="186"/>
      <c r="G21" s="187"/>
      <c r="H21" s="86">
        <f>SUM(H13:H20)</f>
        <v>0</v>
      </c>
      <c r="I21" s="87" t="s">
        <v>5</v>
      </c>
      <c r="J21" s="88"/>
      <c r="K21" s="185">
        <f>SUM(K13:L20)</f>
        <v>0</v>
      </c>
      <c r="L21" s="186"/>
      <c r="M21" s="87" t="s">
        <v>5</v>
      </c>
      <c r="N21" s="203"/>
      <c r="O21" s="204"/>
      <c r="P21" s="89">
        <f>SUM(P13:P20)</f>
        <v>0</v>
      </c>
      <c r="Q21" s="87" t="s">
        <v>5</v>
      </c>
      <c r="R21" s="86">
        <f>SUM(R13:R20)</f>
        <v>0</v>
      </c>
      <c r="S21" s="87" t="s">
        <v>5</v>
      </c>
      <c r="T21" s="203"/>
      <c r="U21" s="204"/>
      <c r="V21" s="89">
        <f>SUM(V13:V20)</f>
        <v>0</v>
      </c>
      <c r="W21" s="87" t="s">
        <v>5</v>
      </c>
      <c r="X21" s="43">
        <f>SUM(X13:X20)</f>
        <v>0</v>
      </c>
      <c r="Y21" s="48" t="s">
        <v>5</v>
      </c>
      <c r="Z21" s="51" t="s">
        <v>22</v>
      </c>
      <c r="AA21" s="243">
        <f>SUM(H21+K21+P21+R21+V21+X21)</f>
        <v>0</v>
      </c>
      <c r="AB21" s="243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69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49"/>
      <c r="AA22" s="67" t="s">
        <v>27</v>
      </c>
      <c r="AB22" s="47">
        <f>H21+P21+R21+V21+X21</f>
        <v>0</v>
      </c>
      <c r="AC22" s="50" t="s">
        <v>28</v>
      </c>
      <c r="AD22" s="30"/>
      <c r="AE22" s="30"/>
      <c r="AF22" s="30"/>
      <c r="AG22" s="30"/>
      <c r="AH22" s="30"/>
    </row>
    <row r="23" spans="1:34" ht="22" customHeight="1">
      <c r="A23" s="73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49"/>
      <c r="AA23" s="74" t="s">
        <v>29</v>
      </c>
      <c r="AB23" s="47">
        <f>K21</f>
        <v>0</v>
      </c>
      <c r="AC23" s="50" t="s">
        <v>28</v>
      </c>
      <c r="AD23" s="30"/>
      <c r="AE23" s="30"/>
      <c r="AF23" s="30"/>
      <c r="AG23" s="30"/>
      <c r="AH23" s="30"/>
    </row>
    <row r="24" spans="1:34" ht="19.5" customHeight="1">
      <c r="A24" s="75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1"/>
      <c r="F25" s="181"/>
      <c r="G25" s="181"/>
      <c r="H25" s="182"/>
      <c r="I25" s="182"/>
      <c r="J25" s="7"/>
      <c r="K25" s="7"/>
      <c r="L25" s="7"/>
      <c r="M25" s="7"/>
      <c r="N25" s="7"/>
      <c r="O25" s="7"/>
      <c r="P25" s="7"/>
      <c r="Q25" s="7"/>
      <c r="R25" s="182"/>
      <c r="S25" s="182"/>
      <c r="T25" s="183" t="s">
        <v>10</v>
      </c>
      <c r="U25" s="183"/>
      <c r="V25" s="183"/>
      <c r="W25" s="183"/>
      <c r="X25" s="183"/>
      <c r="Y25" s="183"/>
      <c r="Z25" s="183"/>
      <c r="AA25" s="183"/>
      <c r="AB25" s="183"/>
      <c r="AC25" s="184"/>
    </row>
    <row r="26" spans="1:34" ht="30" customHeight="1">
      <c r="A26" s="78"/>
      <c r="B26" s="46"/>
      <c r="C26" s="46"/>
      <c r="D26" s="46"/>
      <c r="E26" s="177"/>
      <c r="F26" s="177"/>
      <c r="G26" s="177"/>
      <c r="H26" s="178"/>
      <c r="I26" s="178"/>
      <c r="J26" s="79"/>
      <c r="K26" s="79"/>
      <c r="L26" s="79"/>
      <c r="M26" s="79"/>
      <c r="N26" s="79"/>
      <c r="O26" s="79"/>
      <c r="P26" s="79"/>
      <c r="Q26" s="79"/>
      <c r="R26" s="178"/>
      <c r="S26" s="178"/>
      <c r="T26" s="179" t="s">
        <v>49</v>
      </c>
      <c r="U26" s="179"/>
      <c r="V26" s="179"/>
      <c r="W26" s="179"/>
      <c r="X26" s="179"/>
      <c r="Y26" s="179"/>
      <c r="Z26" s="179"/>
      <c r="AA26" s="179"/>
      <c r="AB26" s="179"/>
      <c r="AC26" s="180"/>
    </row>
    <row r="27" spans="1:34">
      <c r="AA27" s="233" t="s">
        <v>50</v>
      </c>
      <c r="AB27" s="234"/>
    </row>
    <row r="75" spans="2:3">
      <c r="B75" s="6"/>
      <c r="C75" s="6"/>
    </row>
  </sheetData>
  <mergeCells count="72">
    <mergeCell ref="AA27:AB27"/>
    <mergeCell ref="B22:Y24"/>
    <mergeCell ref="Q5:AA5"/>
    <mergeCell ref="Q4:AC4"/>
    <mergeCell ref="AB5:AC5"/>
    <mergeCell ref="Z10:AC12"/>
    <mergeCell ref="Z13:AC13"/>
    <mergeCell ref="Z14:AC14"/>
    <mergeCell ref="Z15:AC15"/>
    <mergeCell ref="Z16:AC16"/>
    <mergeCell ref="Z17:AC17"/>
    <mergeCell ref="Z18:AC18"/>
    <mergeCell ref="Z19:AC19"/>
    <mergeCell ref="Z20:AC20"/>
    <mergeCell ref="AA21:AB21"/>
    <mergeCell ref="K21:L21"/>
    <mergeCell ref="A3:AC3"/>
    <mergeCell ref="D4:O5"/>
    <mergeCell ref="Z9:AB9"/>
    <mergeCell ref="D6:O6"/>
    <mergeCell ref="D7:O7"/>
    <mergeCell ref="D8:O8"/>
    <mergeCell ref="P6:P8"/>
    <mergeCell ref="Q6:AC8"/>
    <mergeCell ref="B6:C6"/>
    <mergeCell ref="A6:A8"/>
    <mergeCell ref="A9:Y9"/>
    <mergeCell ref="B7:C7"/>
    <mergeCell ref="B8:C8"/>
    <mergeCell ref="N21:O21"/>
    <mergeCell ref="T21:U21"/>
    <mergeCell ref="L12:M12"/>
    <mergeCell ref="N11:Q11"/>
    <mergeCell ref="J11:M11"/>
    <mergeCell ref="A21:G21"/>
    <mergeCell ref="K13:L13"/>
    <mergeCell ref="K14:L14"/>
    <mergeCell ref="K15:L15"/>
    <mergeCell ref="K16:L16"/>
    <mergeCell ref="K17:L17"/>
    <mergeCell ref="K18:L18"/>
    <mergeCell ref="K19:L19"/>
    <mergeCell ref="K20:L20"/>
    <mergeCell ref="E19:G19"/>
    <mergeCell ref="E20:G20"/>
    <mergeCell ref="E17:G17"/>
    <mergeCell ref="E18:G18"/>
    <mergeCell ref="E15:G15"/>
    <mergeCell ref="E16:G16"/>
    <mergeCell ref="E13:G13"/>
    <mergeCell ref="E26:G26"/>
    <mergeCell ref="H26:I26"/>
    <mergeCell ref="R26:S26"/>
    <mergeCell ref="T26:AC26"/>
    <mergeCell ref="E25:G25"/>
    <mergeCell ref="H25:I25"/>
    <mergeCell ref="R25:S25"/>
    <mergeCell ref="T25:AC25"/>
    <mergeCell ref="E14:G14"/>
    <mergeCell ref="R10:S12"/>
    <mergeCell ref="T10:W10"/>
    <mergeCell ref="X10:Y12"/>
    <mergeCell ref="T11:U12"/>
    <mergeCell ref="V11:W12"/>
    <mergeCell ref="P12:Q12"/>
    <mergeCell ref="J10:Q10"/>
    <mergeCell ref="H10:I12"/>
    <mergeCell ref="A10:A12"/>
    <mergeCell ref="B10:B12"/>
    <mergeCell ref="C10:C12"/>
    <mergeCell ref="D10:D12"/>
    <mergeCell ref="E10:G12"/>
  </mergeCells>
  <phoneticPr fontId="3"/>
  <dataValidations count="1">
    <dataValidation type="whole" operator="greaterThanOrEqual" allowBlank="1" showInputMessage="1" showErrorMessage="1" promptTitle="小数点以下切り捨て" prompt="ガソリン代は小数点以下を切り捨ててください_x000a_（例：　50.7km→50km）" sqref="J13:J20" xr:uid="{0FF64B08-91BC-E545-BB98-BFB2D2EB4650}">
      <formula1>1</formula1>
    </dataValidation>
  </dataValidations>
  <pageMargins left="0.7" right="0.7" top="0.75" bottom="0.75" header="0.3" footer="0.3"/>
  <pageSetup paperSize="9" scale="67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8B8E-7496-CA4F-B624-E385D374B4EF}">
  <sheetPr>
    <tabColor rgb="FF7030A0"/>
  </sheetPr>
  <dimension ref="A1:AH75"/>
  <sheetViews>
    <sheetView view="pageBreakPreview" topLeftCell="A5" zoomScale="99" zoomScaleNormal="84" zoomScaleSheetLayoutView="70" workbookViewId="0">
      <selection activeCell="A16" sqref="A16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283" t="s">
        <v>48</v>
      </c>
      <c r="C2" s="283"/>
      <c r="D2" s="28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09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29" customHeight="1">
      <c r="A4" s="130" t="s">
        <v>68</v>
      </c>
      <c r="B4" s="125"/>
      <c r="C4" s="126"/>
      <c r="D4" s="248" t="s">
        <v>43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1" t="s">
        <v>44</v>
      </c>
      <c r="P4" s="27" t="s">
        <v>0</v>
      </c>
      <c r="Q4" s="244" t="s">
        <v>54</v>
      </c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</row>
    <row r="5" spans="1:29" ht="29" customHeight="1">
      <c r="A5" s="127"/>
      <c r="B5" s="128"/>
      <c r="C5" s="129"/>
      <c r="D5" s="250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52"/>
      <c r="P5" s="28" t="s">
        <v>13</v>
      </c>
      <c r="Q5" s="247" t="s">
        <v>37</v>
      </c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 t="s">
        <v>31</v>
      </c>
      <c r="AC5" s="226"/>
    </row>
    <row r="6" spans="1:29" ht="47" customHeight="1">
      <c r="A6" s="227" t="s">
        <v>51</v>
      </c>
      <c r="B6" s="218" t="s">
        <v>52</v>
      </c>
      <c r="C6" s="218"/>
      <c r="D6" s="259">
        <v>45809</v>
      </c>
      <c r="E6" s="260"/>
      <c r="F6" s="260"/>
      <c r="G6" s="260"/>
      <c r="H6" s="260"/>
      <c r="I6" s="92" t="s">
        <v>11</v>
      </c>
      <c r="J6" s="260">
        <v>45810</v>
      </c>
      <c r="K6" s="260"/>
      <c r="L6" s="260"/>
      <c r="M6" s="260"/>
      <c r="N6" s="260"/>
      <c r="O6" s="261"/>
      <c r="P6" s="220" t="s">
        <v>32</v>
      </c>
      <c r="Q6" s="253" t="s">
        <v>66</v>
      </c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4"/>
    </row>
    <row r="7" spans="1:29" ht="47" customHeight="1">
      <c r="A7" s="227"/>
      <c r="B7" s="232" t="s">
        <v>12</v>
      </c>
      <c r="C7" s="232"/>
      <c r="D7" s="258" t="s">
        <v>38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20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6"/>
    </row>
    <row r="8" spans="1:29" ht="47" customHeight="1">
      <c r="A8" s="228"/>
      <c r="B8" s="232" t="s">
        <v>53</v>
      </c>
      <c r="C8" s="232"/>
      <c r="D8" s="258" t="s">
        <v>39</v>
      </c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20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57"/>
    </row>
    <row r="9" spans="1:29" ht="43.5" customHeight="1">
      <c r="A9" s="229" t="s">
        <v>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  <c r="Z9" s="262">
        <f>AA21</f>
        <v>24080</v>
      </c>
      <c r="AA9" s="263"/>
      <c r="AB9" s="263"/>
      <c r="AC9" s="63" t="s">
        <v>28</v>
      </c>
    </row>
    <row r="10" spans="1:29" ht="14" customHeight="1">
      <c r="A10" s="136" t="s">
        <v>6</v>
      </c>
      <c r="B10" s="139" t="s">
        <v>7</v>
      </c>
      <c r="C10" s="142" t="s">
        <v>2</v>
      </c>
      <c r="D10" s="143" t="s">
        <v>8</v>
      </c>
      <c r="E10" s="146" t="s">
        <v>9</v>
      </c>
      <c r="F10" s="147"/>
      <c r="G10" s="148"/>
      <c r="H10" s="173" t="s">
        <v>24</v>
      </c>
      <c r="I10" s="174"/>
      <c r="J10" s="172" t="s">
        <v>14</v>
      </c>
      <c r="K10" s="172"/>
      <c r="L10" s="172"/>
      <c r="M10" s="172"/>
      <c r="N10" s="172"/>
      <c r="O10" s="172"/>
      <c r="P10" s="172"/>
      <c r="Q10" s="172"/>
      <c r="R10" s="158" t="s">
        <v>36</v>
      </c>
      <c r="S10" s="159"/>
      <c r="T10" s="149" t="s">
        <v>35</v>
      </c>
      <c r="U10" s="150"/>
      <c r="V10" s="150"/>
      <c r="W10" s="159"/>
      <c r="X10" s="162" t="s">
        <v>26</v>
      </c>
      <c r="Y10" s="163"/>
      <c r="Z10" s="147" t="s">
        <v>34</v>
      </c>
      <c r="AA10" s="147"/>
      <c r="AB10" s="147"/>
      <c r="AC10" s="163"/>
    </row>
    <row r="11" spans="1:29" ht="14" customHeight="1">
      <c r="A11" s="137"/>
      <c r="B11" s="140"/>
      <c r="C11" s="142"/>
      <c r="D11" s="144"/>
      <c r="E11" s="149"/>
      <c r="F11" s="150"/>
      <c r="G11" s="151"/>
      <c r="H11" s="173"/>
      <c r="I11" s="174"/>
      <c r="J11" s="208" t="s">
        <v>15</v>
      </c>
      <c r="K11" s="208"/>
      <c r="L11" s="208"/>
      <c r="M11" s="208"/>
      <c r="N11" s="207" t="s">
        <v>25</v>
      </c>
      <c r="O11" s="207"/>
      <c r="P11" s="207"/>
      <c r="Q11" s="207"/>
      <c r="R11" s="150"/>
      <c r="S11" s="159"/>
      <c r="T11" s="165" t="s">
        <v>30</v>
      </c>
      <c r="U11" s="166"/>
      <c r="V11" s="169" t="s">
        <v>20</v>
      </c>
      <c r="W11" s="170"/>
      <c r="X11" s="149"/>
      <c r="Y11" s="164"/>
      <c r="Z11" s="150"/>
      <c r="AA11" s="150"/>
      <c r="AB11" s="150"/>
      <c r="AC11" s="164"/>
    </row>
    <row r="12" spans="1:29" ht="15">
      <c r="A12" s="138"/>
      <c r="B12" s="141"/>
      <c r="C12" s="142"/>
      <c r="D12" s="145"/>
      <c r="E12" s="152"/>
      <c r="F12" s="153"/>
      <c r="G12" s="154"/>
      <c r="H12" s="175"/>
      <c r="I12" s="176"/>
      <c r="J12" s="80" t="s">
        <v>18</v>
      </c>
      <c r="K12" s="81" t="s">
        <v>19</v>
      </c>
      <c r="L12" s="205">
        <v>30</v>
      </c>
      <c r="M12" s="206"/>
      <c r="N12" s="31" t="s">
        <v>16</v>
      </c>
      <c r="O12" s="31" t="s">
        <v>17</v>
      </c>
      <c r="P12" s="171" t="s">
        <v>20</v>
      </c>
      <c r="Q12" s="171"/>
      <c r="R12" s="160"/>
      <c r="S12" s="161"/>
      <c r="T12" s="167"/>
      <c r="U12" s="168"/>
      <c r="V12" s="160"/>
      <c r="W12" s="161"/>
      <c r="X12" s="149"/>
      <c r="Y12" s="164"/>
      <c r="Z12" s="160"/>
      <c r="AA12" s="160"/>
      <c r="AB12" s="160"/>
      <c r="AC12" s="238"/>
    </row>
    <row r="13" spans="1:29" ht="22.5" customHeight="1">
      <c r="A13" s="103">
        <v>45809</v>
      </c>
      <c r="B13" s="104" t="s">
        <v>60</v>
      </c>
      <c r="C13" s="105"/>
      <c r="D13" s="106" t="s">
        <v>57</v>
      </c>
      <c r="E13" s="264"/>
      <c r="F13" s="265"/>
      <c r="G13" s="266"/>
      <c r="H13" s="107">
        <v>230</v>
      </c>
      <c r="I13" s="14" t="s">
        <v>5</v>
      </c>
      <c r="J13" s="52"/>
      <c r="K13" s="188">
        <f>L12*J13</f>
        <v>0</v>
      </c>
      <c r="L13" s="188"/>
      <c r="M13" s="20" t="s">
        <v>5</v>
      </c>
      <c r="N13" s="55"/>
      <c r="O13" s="59"/>
      <c r="P13" s="23"/>
      <c r="Q13" s="20" t="s">
        <v>5</v>
      </c>
      <c r="R13" s="19"/>
      <c r="S13" s="14" t="s">
        <v>5</v>
      </c>
      <c r="T13" s="109"/>
      <c r="U13" s="44" t="s">
        <v>21</v>
      </c>
      <c r="V13" s="108"/>
      <c r="W13" s="14" t="s">
        <v>5</v>
      </c>
      <c r="X13" s="19"/>
      <c r="Y13" s="64" t="s">
        <v>5</v>
      </c>
      <c r="Z13" s="267" t="s">
        <v>62</v>
      </c>
      <c r="AA13" s="267"/>
      <c r="AB13" s="267"/>
      <c r="AC13" s="268"/>
    </row>
    <row r="14" spans="1:29" ht="22.5" customHeight="1">
      <c r="A14" s="103">
        <v>45809</v>
      </c>
      <c r="B14" s="111" t="s">
        <v>59</v>
      </c>
      <c r="C14" s="29"/>
      <c r="D14" s="106" t="s">
        <v>58</v>
      </c>
      <c r="E14" s="269" t="s">
        <v>61</v>
      </c>
      <c r="F14" s="270"/>
      <c r="G14" s="271"/>
      <c r="H14" s="107">
        <v>7810</v>
      </c>
      <c r="I14" s="14" t="s">
        <v>5</v>
      </c>
      <c r="J14" s="53"/>
      <c r="K14" s="189">
        <f>L12*J14</f>
        <v>0</v>
      </c>
      <c r="L14" s="189"/>
      <c r="M14" s="14" t="s">
        <v>5</v>
      </c>
      <c r="N14" s="56"/>
      <c r="O14" s="60"/>
      <c r="P14" s="18"/>
      <c r="Q14" s="14" t="s">
        <v>5</v>
      </c>
      <c r="R14" s="17"/>
      <c r="S14" s="14" t="s">
        <v>5</v>
      </c>
      <c r="T14" s="109">
        <v>1</v>
      </c>
      <c r="U14" s="44" t="s">
        <v>21</v>
      </c>
      <c r="V14" s="108">
        <v>8000</v>
      </c>
      <c r="W14" s="14" t="s">
        <v>5</v>
      </c>
      <c r="X14" s="19"/>
      <c r="Y14" s="64" t="s">
        <v>5</v>
      </c>
      <c r="Z14" s="267" t="s">
        <v>63</v>
      </c>
      <c r="AA14" s="267"/>
      <c r="AB14" s="267"/>
      <c r="AC14" s="268"/>
    </row>
    <row r="15" spans="1:29" ht="22.5" customHeight="1">
      <c r="A15" s="131">
        <v>45810</v>
      </c>
      <c r="B15" s="134" t="s">
        <v>65</v>
      </c>
      <c r="C15" s="29"/>
      <c r="D15" s="110" t="s">
        <v>59</v>
      </c>
      <c r="E15" s="272"/>
      <c r="F15" s="273"/>
      <c r="G15" s="274"/>
      <c r="H15" s="107">
        <v>7810</v>
      </c>
      <c r="I15" s="14" t="s">
        <v>5</v>
      </c>
      <c r="J15" s="53"/>
      <c r="K15" s="189">
        <f>L12*J15</f>
        <v>0</v>
      </c>
      <c r="L15" s="189"/>
      <c r="M15" s="14" t="s">
        <v>5</v>
      </c>
      <c r="N15" s="56"/>
      <c r="O15" s="60"/>
      <c r="P15" s="18"/>
      <c r="Q15" s="14" t="s">
        <v>5</v>
      </c>
      <c r="R15" s="17"/>
      <c r="S15" s="14" t="s">
        <v>5</v>
      </c>
      <c r="T15" s="16"/>
      <c r="U15" s="44" t="s">
        <v>21</v>
      </c>
      <c r="V15" s="17"/>
      <c r="W15" s="14" t="s">
        <v>5</v>
      </c>
      <c r="X15" s="19"/>
      <c r="Y15" s="64" t="s">
        <v>5</v>
      </c>
      <c r="Z15" s="267" t="s">
        <v>64</v>
      </c>
      <c r="AA15" s="267"/>
      <c r="AB15" s="267"/>
      <c r="AC15" s="268"/>
    </row>
    <row r="16" spans="1:29" ht="22.5" customHeight="1">
      <c r="A16" s="131">
        <v>45810</v>
      </c>
      <c r="B16" s="135" t="s">
        <v>59</v>
      </c>
      <c r="C16" s="29"/>
      <c r="D16" s="133" t="s">
        <v>60</v>
      </c>
      <c r="E16" s="275"/>
      <c r="F16" s="276"/>
      <c r="G16" s="277"/>
      <c r="H16" s="107">
        <v>230</v>
      </c>
      <c r="I16" s="20" t="s">
        <v>5</v>
      </c>
      <c r="J16" s="52"/>
      <c r="K16" s="189">
        <f>L12*J16</f>
        <v>0</v>
      </c>
      <c r="L16" s="189"/>
      <c r="M16" s="20" t="s">
        <v>5</v>
      </c>
      <c r="N16" s="57"/>
      <c r="O16" s="61"/>
      <c r="P16" s="23"/>
      <c r="Q16" s="20" t="s">
        <v>5</v>
      </c>
      <c r="R16" s="22"/>
      <c r="S16" s="14" t="s">
        <v>5</v>
      </c>
      <c r="T16" s="21"/>
      <c r="U16" s="44" t="s">
        <v>21</v>
      </c>
      <c r="V16" s="17"/>
      <c r="W16" s="20" t="s">
        <v>5</v>
      </c>
      <c r="X16" s="26"/>
      <c r="Y16" s="65" t="s">
        <v>5</v>
      </c>
      <c r="Z16" s="278"/>
      <c r="AA16" s="278"/>
      <c r="AB16" s="278"/>
      <c r="AC16" s="279"/>
    </row>
    <row r="17" spans="1:34" ht="22.5" customHeight="1">
      <c r="A17" s="29"/>
      <c r="B17" s="29"/>
      <c r="C17" s="29"/>
      <c r="D17" s="99"/>
      <c r="E17" s="280"/>
      <c r="F17" s="281"/>
      <c r="G17" s="282"/>
      <c r="H17" s="15"/>
      <c r="I17" s="14" t="s">
        <v>5</v>
      </c>
      <c r="J17" s="53"/>
      <c r="K17" s="189">
        <f>L12*J17</f>
        <v>0</v>
      </c>
      <c r="L17" s="189"/>
      <c r="M17" s="14" t="s">
        <v>5</v>
      </c>
      <c r="N17" s="56"/>
      <c r="O17" s="60"/>
      <c r="P17" s="18"/>
      <c r="Q17" s="14" t="s">
        <v>5</v>
      </c>
      <c r="R17" s="17"/>
      <c r="S17" s="14" t="s">
        <v>5</v>
      </c>
      <c r="T17" s="16"/>
      <c r="U17" s="44" t="s">
        <v>21</v>
      </c>
      <c r="V17" s="17"/>
      <c r="W17" s="14" t="s">
        <v>5</v>
      </c>
      <c r="X17" s="19"/>
      <c r="Y17" s="64" t="s">
        <v>5</v>
      </c>
      <c r="Z17" s="278"/>
      <c r="AA17" s="278"/>
      <c r="AB17" s="278"/>
      <c r="AC17" s="279"/>
    </row>
    <row r="18" spans="1:34" ht="22.5" customHeight="1">
      <c r="A18" s="132"/>
      <c r="B18" s="97"/>
      <c r="C18" s="29"/>
      <c r="D18" s="98"/>
      <c r="E18" s="280"/>
      <c r="F18" s="281"/>
      <c r="G18" s="282"/>
      <c r="H18" s="15"/>
      <c r="I18" s="14" t="s">
        <v>5</v>
      </c>
      <c r="J18" s="53"/>
      <c r="K18" s="189">
        <f>L12*J18</f>
        <v>0</v>
      </c>
      <c r="L18" s="189"/>
      <c r="M18" s="14" t="s">
        <v>5</v>
      </c>
      <c r="N18" s="56"/>
      <c r="O18" s="60"/>
      <c r="P18" s="18"/>
      <c r="Q18" s="14" t="s">
        <v>5</v>
      </c>
      <c r="R18" s="17"/>
      <c r="S18" s="14" t="s">
        <v>5</v>
      </c>
      <c r="T18" s="16"/>
      <c r="U18" s="44" t="s">
        <v>21</v>
      </c>
      <c r="V18" s="17"/>
      <c r="W18" s="14" t="s">
        <v>5</v>
      </c>
      <c r="X18" s="19"/>
      <c r="Y18" s="64" t="s">
        <v>5</v>
      </c>
      <c r="Z18" s="278"/>
      <c r="AA18" s="278"/>
      <c r="AB18" s="278"/>
      <c r="AC18" s="279"/>
    </row>
    <row r="19" spans="1:34" ht="22.5" customHeight="1">
      <c r="A19" s="71"/>
      <c r="B19" s="3"/>
      <c r="C19" s="29"/>
      <c r="D19" s="98"/>
      <c r="E19" s="280"/>
      <c r="F19" s="281"/>
      <c r="G19" s="282"/>
      <c r="H19" s="15"/>
      <c r="I19" s="14" t="s">
        <v>5</v>
      </c>
      <c r="J19" s="53"/>
      <c r="K19" s="189">
        <f>L12*J19</f>
        <v>0</v>
      </c>
      <c r="L19" s="189"/>
      <c r="M19" s="14" t="s">
        <v>5</v>
      </c>
      <c r="N19" s="56"/>
      <c r="O19" s="60"/>
      <c r="P19" s="18"/>
      <c r="Q19" s="14" t="s">
        <v>5</v>
      </c>
      <c r="R19" s="17"/>
      <c r="S19" s="14" t="s">
        <v>5</v>
      </c>
      <c r="T19" s="16"/>
      <c r="U19" s="44" t="s">
        <v>21</v>
      </c>
      <c r="V19" s="17"/>
      <c r="W19" s="14" t="s">
        <v>5</v>
      </c>
      <c r="X19" s="19"/>
      <c r="Y19" s="64" t="s">
        <v>5</v>
      </c>
      <c r="Z19" s="278"/>
      <c r="AA19" s="278"/>
      <c r="AB19" s="278"/>
      <c r="AC19" s="279"/>
    </row>
    <row r="20" spans="1:34" ht="22.5" customHeight="1" thickBot="1">
      <c r="A20" s="72"/>
      <c r="B20" s="32"/>
      <c r="C20" s="101"/>
      <c r="D20" s="102"/>
      <c r="E20" s="284"/>
      <c r="F20" s="285"/>
      <c r="G20" s="286"/>
      <c r="H20" s="41"/>
      <c r="I20" s="36" t="s">
        <v>5</v>
      </c>
      <c r="J20" s="54"/>
      <c r="K20" s="190">
        <f t="shared" ref="K20" si="0">L18*J20</f>
        <v>0</v>
      </c>
      <c r="L20" s="190"/>
      <c r="M20" s="36" t="s">
        <v>5</v>
      </c>
      <c r="N20" s="58"/>
      <c r="O20" s="62"/>
      <c r="P20" s="37"/>
      <c r="Q20" s="36" t="s">
        <v>5</v>
      </c>
      <c r="R20" s="39"/>
      <c r="S20" s="36" t="s">
        <v>5</v>
      </c>
      <c r="T20" s="38"/>
      <c r="U20" s="45" t="s">
        <v>21</v>
      </c>
      <c r="V20" s="39"/>
      <c r="W20" s="36" t="s">
        <v>5</v>
      </c>
      <c r="X20" s="40"/>
      <c r="Y20" s="66" t="s">
        <v>5</v>
      </c>
      <c r="Z20" s="287"/>
      <c r="AA20" s="287"/>
      <c r="AB20" s="287"/>
      <c r="AC20" s="288"/>
    </row>
    <row r="21" spans="1:34" ht="35" customHeight="1" thickTop="1" thickBot="1">
      <c r="A21" s="185" t="s">
        <v>23</v>
      </c>
      <c r="B21" s="186"/>
      <c r="C21" s="186"/>
      <c r="D21" s="186"/>
      <c r="E21" s="186"/>
      <c r="F21" s="186"/>
      <c r="G21" s="187"/>
      <c r="H21" s="86">
        <f>SUM(H13:H20)</f>
        <v>16080</v>
      </c>
      <c r="I21" s="87" t="s">
        <v>5</v>
      </c>
      <c r="J21" s="88"/>
      <c r="K21" s="185">
        <f>SUM(K13:L20)</f>
        <v>0</v>
      </c>
      <c r="L21" s="186"/>
      <c r="M21" s="87" t="s">
        <v>5</v>
      </c>
      <c r="N21" s="203"/>
      <c r="O21" s="204"/>
      <c r="P21" s="89">
        <f>SUM(P13:P20)</f>
        <v>0</v>
      </c>
      <c r="Q21" s="87" t="s">
        <v>5</v>
      </c>
      <c r="R21" s="86">
        <f>SUM(R13:R20)</f>
        <v>0</v>
      </c>
      <c r="S21" s="87" t="s">
        <v>5</v>
      </c>
      <c r="T21" s="203"/>
      <c r="U21" s="204"/>
      <c r="V21" s="89">
        <f>SUM(V13:V20)</f>
        <v>8000</v>
      </c>
      <c r="W21" s="87" t="s">
        <v>5</v>
      </c>
      <c r="X21" s="43">
        <f>SUM(X13:X20)</f>
        <v>0</v>
      </c>
      <c r="Y21" s="48" t="s">
        <v>5</v>
      </c>
      <c r="Z21" s="51" t="s">
        <v>22</v>
      </c>
      <c r="AA21" s="289">
        <f>SUM(H21+K21+P21+R21+V21+X21)</f>
        <v>24080</v>
      </c>
      <c r="AB21" s="289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69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49"/>
      <c r="AA22" s="67" t="s">
        <v>27</v>
      </c>
      <c r="AB22" s="122">
        <f>H21+P21+R21+V21+X21</f>
        <v>24080</v>
      </c>
      <c r="AC22" s="50" t="s">
        <v>28</v>
      </c>
      <c r="AD22" s="30"/>
      <c r="AE22" s="30"/>
      <c r="AF22" s="30"/>
      <c r="AG22" s="30"/>
      <c r="AH22" s="30"/>
    </row>
    <row r="23" spans="1:34" ht="22" customHeight="1">
      <c r="A23" s="73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49"/>
      <c r="AA23" s="74" t="s">
        <v>29</v>
      </c>
      <c r="AB23" s="47">
        <f>K21</f>
        <v>0</v>
      </c>
      <c r="AC23" s="50" t="s">
        <v>28</v>
      </c>
      <c r="AD23" s="30"/>
      <c r="AE23" s="30"/>
      <c r="AF23" s="30"/>
      <c r="AG23" s="30"/>
      <c r="AH23" s="30"/>
    </row>
    <row r="24" spans="1:34" ht="19.5" customHeight="1">
      <c r="A24" s="75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1"/>
      <c r="F25" s="181"/>
      <c r="G25" s="181"/>
      <c r="H25" s="182"/>
      <c r="I25" s="182"/>
      <c r="J25" s="7"/>
      <c r="K25" s="7"/>
      <c r="L25" s="7"/>
      <c r="M25" s="7"/>
      <c r="N25" s="7"/>
      <c r="O25" s="7"/>
      <c r="P25" s="7"/>
      <c r="Q25" s="7"/>
      <c r="R25" s="182"/>
      <c r="S25" s="182"/>
      <c r="T25" s="183" t="s">
        <v>10</v>
      </c>
      <c r="U25" s="183"/>
      <c r="V25" s="183"/>
      <c r="W25" s="183"/>
      <c r="X25" s="183"/>
      <c r="Y25" s="183"/>
      <c r="Z25" s="183"/>
      <c r="AA25" s="183"/>
      <c r="AB25" s="183"/>
      <c r="AC25" s="184"/>
    </row>
    <row r="26" spans="1:34" ht="30" customHeight="1">
      <c r="A26" s="78"/>
      <c r="B26" s="46"/>
      <c r="C26" s="46"/>
      <c r="D26" s="46"/>
      <c r="E26" s="177"/>
      <c r="F26" s="177"/>
      <c r="G26" s="177"/>
      <c r="H26" s="178"/>
      <c r="I26" s="178"/>
      <c r="J26" s="79"/>
      <c r="K26" s="79"/>
      <c r="L26" s="79"/>
      <c r="M26" s="79"/>
      <c r="N26" s="79"/>
      <c r="O26" s="79"/>
      <c r="P26" s="79"/>
      <c r="Q26" s="79"/>
      <c r="R26" s="178"/>
      <c r="S26" s="178"/>
      <c r="T26" s="179" t="s">
        <v>71</v>
      </c>
      <c r="U26" s="179"/>
      <c r="V26" s="179"/>
      <c r="W26" s="179"/>
      <c r="X26" s="179"/>
      <c r="Y26" s="179"/>
      <c r="Z26" s="179"/>
      <c r="AA26" s="179"/>
      <c r="AB26" s="179"/>
      <c r="AC26" s="180"/>
    </row>
    <row r="27" spans="1:34">
      <c r="AA27" s="233" t="s">
        <v>50</v>
      </c>
      <c r="AB27" s="234"/>
    </row>
    <row r="75" spans="2:3">
      <c r="B75" s="6"/>
      <c r="C75" s="6"/>
    </row>
  </sheetData>
  <mergeCells count="75">
    <mergeCell ref="AA27:AB27"/>
    <mergeCell ref="B2:D2"/>
    <mergeCell ref="B22:Y24"/>
    <mergeCell ref="E20:G20"/>
    <mergeCell ref="K20:L20"/>
    <mergeCell ref="Z20:AC20"/>
    <mergeCell ref="E26:G26"/>
    <mergeCell ref="H26:I26"/>
    <mergeCell ref="R26:S26"/>
    <mergeCell ref="T26:AC26"/>
    <mergeCell ref="A21:G21"/>
    <mergeCell ref="K21:L21"/>
    <mergeCell ref="N21:O21"/>
    <mergeCell ref="T21:U21"/>
    <mergeCell ref="AA21:AB21"/>
    <mergeCell ref="E25:G25"/>
    <mergeCell ref="H25:I25"/>
    <mergeCell ref="R25:S25"/>
    <mergeCell ref="T25:AC25"/>
    <mergeCell ref="E18:G18"/>
    <mergeCell ref="K18:L18"/>
    <mergeCell ref="Z18:AC18"/>
    <mergeCell ref="K19:L19"/>
    <mergeCell ref="Z19:AC19"/>
    <mergeCell ref="E19:G19"/>
    <mergeCell ref="E16:G16"/>
    <mergeCell ref="K16:L16"/>
    <mergeCell ref="Z16:AC16"/>
    <mergeCell ref="E17:G17"/>
    <mergeCell ref="K17:L17"/>
    <mergeCell ref="Z17:AC17"/>
    <mergeCell ref="Z13:AC13"/>
    <mergeCell ref="E14:G14"/>
    <mergeCell ref="K14:L14"/>
    <mergeCell ref="Z14:AC14"/>
    <mergeCell ref="E15:G15"/>
    <mergeCell ref="K15:L15"/>
    <mergeCell ref="Z15:AC15"/>
    <mergeCell ref="V11:W12"/>
    <mergeCell ref="L12:M12"/>
    <mergeCell ref="P12:Q12"/>
    <mergeCell ref="E13:G13"/>
    <mergeCell ref="K13:L13"/>
    <mergeCell ref="A9:Y9"/>
    <mergeCell ref="Z9:AB9"/>
    <mergeCell ref="A10:A12"/>
    <mergeCell ref="B10:B12"/>
    <mergeCell ref="C10:C12"/>
    <mergeCell ref="D10:D12"/>
    <mergeCell ref="E10:G12"/>
    <mergeCell ref="H10:I12"/>
    <mergeCell ref="J10:Q10"/>
    <mergeCell ref="R10:S12"/>
    <mergeCell ref="T10:W10"/>
    <mergeCell ref="X10:Y12"/>
    <mergeCell ref="Z10:AC12"/>
    <mergeCell ref="J11:M11"/>
    <mergeCell ref="N11:Q11"/>
    <mergeCell ref="T11:U12"/>
    <mergeCell ref="A6:A8"/>
    <mergeCell ref="B6:C6"/>
    <mergeCell ref="P6:P8"/>
    <mergeCell ref="Q6:AC8"/>
    <mergeCell ref="B7:C7"/>
    <mergeCell ref="D7:O7"/>
    <mergeCell ref="B8:C8"/>
    <mergeCell ref="D8:O8"/>
    <mergeCell ref="D6:H6"/>
    <mergeCell ref="J6:O6"/>
    <mergeCell ref="A3:AC3"/>
    <mergeCell ref="Q4:AC4"/>
    <mergeCell ref="Q5:AA5"/>
    <mergeCell ref="AB5:AC5"/>
    <mergeCell ref="D4:N5"/>
    <mergeCell ref="O4:O5"/>
  </mergeCells>
  <phoneticPr fontId="3"/>
  <pageMargins left="0.7" right="0.7" top="0.75" bottom="0.75" header="0.3" footer="0.3"/>
  <pageSetup paperSize="9" scale="67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CE23-8C90-294B-B5F1-72D47E8BDAA7}">
  <sheetPr>
    <tabColor rgb="FF7030A0"/>
  </sheetPr>
  <dimension ref="A1:AH75"/>
  <sheetViews>
    <sheetView view="pageBreakPreview" zoomScale="116" zoomScaleNormal="84" zoomScaleSheetLayoutView="70" workbookViewId="0">
      <selection activeCell="A9" sqref="A9:Y9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283" t="s">
        <v>48</v>
      </c>
      <c r="C2" s="283"/>
      <c r="D2" s="283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09" t="s">
        <v>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</row>
    <row r="4" spans="1:29" ht="29" customHeight="1">
      <c r="A4" s="130" t="s">
        <v>68</v>
      </c>
      <c r="B4" s="125"/>
      <c r="C4" s="126"/>
      <c r="D4" s="248" t="s">
        <v>43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51" t="s">
        <v>44</v>
      </c>
      <c r="P4" s="27" t="s">
        <v>0</v>
      </c>
      <c r="Q4" s="244" t="s">
        <v>55</v>
      </c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6"/>
    </row>
    <row r="5" spans="1:29" ht="29" customHeight="1">
      <c r="A5" s="127"/>
      <c r="B5" s="128"/>
      <c r="C5" s="129"/>
      <c r="D5" s="250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52"/>
      <c r="P5" s="28" t="s">
        <v>13</v>
      </c>
      <c r="Q5" s="247" t="s">
        <v>37</v>
      </c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 t="s">
        <v>31</v>
      </c>
      <c r="AC5" s="226"/>
    </row>
    <row r="6" spans="1:29" ht="47" customHeight="1">
      <c r="A6" s="227" t="s">
        <v>51</v>
      </c>
      <c r="B6" s="218" t="s">
        <v>52</v>
      </c>
      <c r="C6" s="218"/>
      <c r="D6" s="259">
        <v>45809</v>
      </c>
      <c r="E6" s="260"/>
      <c r="F6" s="260"/>
      <c r="G6" s="260"/>
      <c r="H6" s="260"/>
      <c r="I6" s="92" t="s">
        <v>11</v>
      </c>
      <c r="J6" s="260">
        <v>45810</v>
      </c>
      <c r="K6" s="260"/>
      <c r="L6" s="260"/>
      <c r="M6" s="260"/>
      <c r="N6" s="260"/>
      <c r="O6" s="261"/>
      <c r="P6" s="220" t="s">
        <v>32</v>
      </c>
      <c r="Q6" s="253" t="s">
        <v>66</v>
      </c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4"/>
    </row>
    <row r="7" spans="1:29" ht="47" customHeight="1">
      <c r="A7" s="227"/>
      <c r="B7" s="232" t="s">
        <v>12</v>
      </c>
      <c r="C7" s="232"/>
      <c r="D7" s="258" t="s">
        <v>67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20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6"/>
    </row>
    <row r="8" spans="1:29" ht="47" customHeight="1">
      <c r="A8" s="228"/>
      <c r="B8" s="232" t="s">
        <v>53</v>
      </c>
      <c r="C8" s="232"/>
      <c r="D8" s="258" t="s">
        <v>39</v>
      </c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20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57"/>
    </row>
    <row r="9" spans="1:29" ht="43.5" customHeight="1">
      <c r="A9" s="229" t="s">
        <v>4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  <c r="Z9" s="262">
        <f>AA21</f>
        <v>37140</v>
      </c>
      <c r="AA9" s="263"/>
      <c r="AB9" s="263"/>
      <c r="AC9" s="63" t="s">
        <v>28</v>
      </c>
    </row>
    <row r="10" spans="1:29" ht="14" customHeight="1">
      <c r="A10" s="136" t="s">
        <v>6</v>
      </c>
      <c r="B10" s="139" t="s">
        <v>7</v>
      </c>
      <c r="C10" s="142" t="s">
        <v>2</v>
      </c>
      <c r="D10" s="143" t="s">
        <v>8</v>
      </c>
      <c r="E10" s="146" t="s">
        <v>9</v>
      </c>
      <c r="F10" s="147"/>
      <c r="G10" s="148"/>
      <c r="H10" s="173" t="s">
        <v>24</v>
      </c>
      <c r="I10" s="174"/>
      <c r="J10" s="172" t="s">
        <v>14</v>
      </c>
      <c r="K10" s="172"/>
      <c r="L10" s="172"/>
      <c r="M10" s="172"/>
      <c r="N10" s="172"/>
      <c r="O10" s="172"/>
      <c r="P10" s="172"/>
      <c r="Q10" s="172"/>
      <c r="R10" s="158" t="s">
        <v>36</v>
      </c>
      <c r="S10" s="159"/>
      <c r="T10" s="149" t="s">
        <v>35</v>
      </c>
      <c r="U10" s="150"/>
      <c r="V10" s="150"/>
      <c r="W10" s="159"/>
      <c r="X10" s="162" t="s">
        <v>26</v>
      </c>
      <c r="Y10" s="163"/>
      <c r="Z10" s="147" t="s">
        <v>34</v>
      </c>
      <c r="AA10" s="147"/>
      <c r="AB10" s="147"/>
      <c r="AC10" s="163"/>
    </row>
    <row r="11" spans="1:29" ht="14" customHeight="1">
      <c r="A11" s="137"/>
      <c r="B11" s="140"/>
      <c r="C11" s="142"/>
      <c r="D11" s="144"/>
      <c r="E11" s="149"/>
      <c r="F11" s="150"/>
      <c r="G11" s="151"/>
      <c r="H11" s="173"/>
      <c r="I11" s="174"/>
      <c r="J11" s="208" t="s">
        <v>15</v>
      </c>
      <c r="K11" s="208"/>
      <c r="L11" s="208"/>
      <c r="M11" s="208"/>
      <c r="N11" s="207" t="s">
        <v>25</v>
      </c>
      <c r="O11" s="207"/>
      <c r="P11" s="207"/>
      <c r="Q11" s="207"/>
      <c r="R11" s="150"/>
      <c r="S11" s="159"/>
      <c r="T11" s="165" t="s">
        <v>30</v>
      </c>
      <c r="U11" s="166"/>
      <c r="V11" s="169" t="s">
        <v>20</v>
      </c>
      <c r="W11" s="170"/>
      <c r="X11" s="149"/>
      <c r="Y11" s="164"/>
      <c r="Z11" s="150"/>
      <c r="AA11" s="150"/>
      <c r="AB11" s="150"/>
      <c r="AC11" s="164"/>
    </row>
    <row r="12" spans="1:29" ht="15">
      <c r="A12" s="138"/>
      <c r="B12" s="141"/>
      <c r="C12" s="142"/>
      <c r="D12" s="145"/>
      <c r="E12" s="152"/>
      <c r="F12" s="153"/>
      <c r="G12" s="154"/>
      <c r="H12" s="175"/>
      <c r="I12" s="176"/>
      <c r="J12" s="80" t="s">
        <v>18</v>
      </c>
      <c r="K12" s="81" t="s">
        <v>19</v>
      </c>
      <c r="L12" s="205">
        <v>30</v>
      </c>
      <c r="M12" s="206"/>
      <c r="N12" s="31" t="s">
        <v>16</v>
      </c>
      <c r="O12" s="31" t="s">
        <v>17</v>
      </c>
      <c r="P12" s="171" t="s">
        <v>20</v>
      </c>
      <c r="Q12" s="171"/>
      <c r="R12" s="160"/>
      <c r="S12" s="161"/>
      <c r="T12" s="167"/>
      <c r="U12" s="168"/>
      <c r="V12" s="160"/>
      <c r="W12" s="161"/>
      <c r="X12" s="149"/>
      <c r="Y12" s="164"/>
      <c r="Z12" s="160"/>
      <c r="AA12" s="160"/>
      <c r="AB12" s="160"/>
      <c r="AC12" s="238"/>
    </row>
    <row r="13" spans="1:29" ht="22.5" customHeight="1">
      <c r="A13" s="120">
        <v>45809</v>
      </c>
      <c r="B13" s="104" t="s">
        <v>56</v>
      </c>
      <c r="C13" s="105"/>
      <c r="D13" s="106" t="s">
        <v>47</v>
      </c>
      <c r="E13" s="290" t="s">
        <v>61</v>
      </c>
      <c r="F13" s="291"/>
      <c r="G13" s="292"/>
      <c r="H13" s="108"/>
      <c r="I13" s="14" t="s">
        <v>5</v>
      </c>
      <c r="J13" s="116">
        <v>241</v>
      </c>
      <c r="K13" s="293">
        <f>L12*J13</f>
        <v>7230</v>
      </c>
      <c r="L13" s="293"/>
      <c r="M13" s="20" t="s">
        <v>5</v>
      </c>
      <c r="N13" s="123" t="s">
        <v>45</v>
      </c>
      <c r="O13" s="123" t="s">
        <v>46</v>
      </c>
      <c r="P13" s="115">
        <v>6440</v>
      </c>
      <c r="Q13" s="20" t="s">
        <v>5</v>
      </c>
      <c r="R13" s="19"/>
      <c r="S13" s="14" t="s">
        <v>5</v>
      </c>
      <c r="T13" s="109">
        <v>1</v>
      </c>
      <c r="U13" s="44" t="s">
        <v>21</v>
      </c>
      <c r="V13" s="108">
        <v>9800</v>
      </c>
      <c r="W13" s="14" t="s">
        <v>5</v>
      </c>
      <c r="X13" s="19"/>
      <c r="Y13" s="64" t="s">
        <v>5</v>
      </c>
      <c r="Z13" s="267" t="s">
        <v>42</v>
      </c>
      <c r="AA13" s="267"/>
      <c r="AB13" s="267"/>
      <c r="AC13" s="268"/>
    </row>
    <row r="14" spans="1:29" ht="22.5" customHeight="1">
      <c r="A14" s="121">
        <v>45810</v>
      </c>
      <c r="B14" s="111" t="s">
        <v>40</v>
      </c>
      <c r="C14" s="29"/>
      <c r="D14" s="110" t="s">
        <v>56</v>
      </c>
      <c r="E14" s="294"/>
      <c r="F14" s="295"/>
      <c r="G14" s="296"/>
      <c r="H14" s="108"/>
      <c r="I14" s="14" t="s">
        <v>5</v>
      </c>
      <c r="J14" s="116">
        <v>241</v>
      </c>
      <c r="K14" s="297">
        <f>L12*J14</f>
        <v>7230</v>
      </c>
      <c r="L14" s="297"/>
      <c r="M14" s="14" t="s">
        <v>5</v>
      </c>
      <c r="N14" s="124" t="s">
        <v>46</v>
      </c>
      <c r="O14" s="123" t="s">
        <v>45</v>
      </c>
      <c r="P14" s="115">
        <v>6440</v>
      </c>
      <c r="Q14" s="14" t="s">
        <v>5</v>
      </c>
      <c r="R14" s="17"/>
      <c r="S14" s="14" t="s">
        <v>5</v>
      </c>
      <c r="T14" s="16"/>
      <c r="U14" s="44" t="s">
        <v>21</v>
      </c>
      <c r="V14" s="17"/>
      <c r="W14" s="14" t="s">
        <v>5</v>
      </c>
      <c r="X14" s="19"/>
      <c r="Y14" s="64" t="s">
        <v>5</v>
      </c>
      <c r="Z14" s="267" t="s">
        <v>41</v>
      </c>
      <c r="AA14" s="267"/>
      <c r="AB14" s="267"/>
      <c r="AC14" s="268"/>
    </row>
    <row r="15" spans="1:29" ht="22.5" customHeight="1">
      <c r="A15" s="94"/>
      <c r="B15" s="3"/>
      <c r="C15" s="29"/>
      <c r="D15" s="99"/>
      <c r="E15" s="294"/>
      <c r="F15" s="295"/>
      <c r="G15" s="296"/>
      <c r="H15" s="17"/>
      <c r="I15" s="14" t="s">
        <v>5</v>
      </c>
      <c r="J15" s="117"/>
      <c r="K15" s="298">
        <f>L12*J15</f>
        <v>0</v>
      </c>
      <c r="L15" s="298"/>
      <c r="M15" s="14" t="s">
        <v>5</v>
      </c>
      <c r="N15" s="112"/>
      <c r="O15" s="112"/>
      <c r="P15" s="17"/>
      <c r="Q15" s="14" t="s">
        <v>5</v>
      </c>
      <c r="R15" s="17"/>
      <c r="S15" s="14" t="s">
        <v>5</v>
      </c>
      <c r="T15" s="16"/>
      <c r="U15" s="44" t="s">
        <v>21</v>
      </c>
      <c r="V15" s="17"/>
      <c r="W15" s="14" t="s">
        <v>5</v>
      </c>
      <c r="X15" s="19"/>
      <c r="Y15" s="64" t="s">
        <v>5</v>
      </c>
      <c r="Z15" s="278"/>
      <c r="AA15" s="278"/>
      <c r="AB15" s="278"/>
      <c r="AC15" s="279"/>
    </row>
    <row r="16" spans="1:29" ht="22.5" customHeight="1">
      <c r="A16" s="93"/>
      <c r="B16" s="97"/>
      <c r="C16" s="29"/>
      <c r="D16" s="100"/>
      <c r="E16" s="306"/>
      <c r="F16" s="307"/>
      <c r="G16" s="308"/>
      <c r="H16" s="17"/>
      <c r="I16" s="20" t="s">
        <v>5</v>
      </c>
      <c r="J16" s="118"/>
      <c r="K16" s="298">
        <f>L12*J16</f>
        <v>0</v>
      </c>
      <c r="L16" s="298"/>
      <c r="M16" s="20" t="s">
        <v>5</v>
      </c>
      <c r="N16" s="113"/>
      <c r="O16" s="113"/>
      <c r="P16" s="22"/>
      <c r="Q16" s="20" t="s">
        <v>5</v>
      </c>
      <c r="R16" s="22"/>
      <c r="S16" s="14" t="s">
        <v>5</v>
      </c>
      <c r="T16" s="21"/>
      <c r="U16" s="44" t="s">
        <v>21</v>
      </c>
      <c r="V16" s="17"/>
      <c r="W16" s="20" t="s">
        <v>5</v>
      </c>
      <c r="X16" s="26"/>
      <c r="Y16" s="65" t="s">
        <v>5</v>
      </c>
      <c r="Z16" s="278"/>
      <c r="AA16" s="278"/>
      <c r="AB16" s="278"/>
      <c r="AC16" s="279"/>
    </row>
    <row r="17" spans="1:34" ht="22.5" customHeight="1">
      <c r="A17" s="95"/>
      <c r="B17" s="3"/>
      <c r="C17" s="29"/>
      <c r="D17" s="99"/>
      <c r="E17" s="303"/>
      <c r="F17" s="304"/>
      <c r="G17" s="305"/>
      <c r="H17" s="17"/>
      <c r="I17" s="14" t="s">
        <v>5</v>
      </c>
      <c r="J17" s="117"/>
      <c r="K17" s="298">
        <f>L12*J17</f>
        <v>0</v>
      </c>
      <c r="L17" s="298"/>
      <c r="M17" s="14" t="s">
        <v>5</v>
      </c>
      <c r="N17" s="112"/>
      <c r="O17" s="112"/>
      <c r="P17" s="17"/>
      <c r="Q17" s="14" t="s">
        <v>5</v>
      </c>
      <c r="R17" s="17"/>
      <c r="S17" s="14" t="s">
        <v>5</v>
      </c>
      <c r="T17" s="16"/>
      <c r="U17" s="44" t="s">
        <v>21</v>
      </c>
      <c r="V17" s="17"/>
      <c r="W17" s="14" t="s">
        <v>5</v>
      </c>
      <c r="X17" s="19"/>
      <c r="Y17" s="64" t="s">
        <v>5</v>
      </c>
      <c r="Z17" s="278"/>
      <c r="AA17" s="278"/>
      <c r="AB17" s="278"/>
      <c r="AC17" s="279"/>
    </row>
    <row r="18" spans="1:34" ht="22.5" customHeight="1">
      <c r="A18" s="95"/>
      <c r="B18" s="3"/>
      <c r="C18" s="29"/>
      <c r="D18" s="98"/>
      <c r="E18" s="303"/>
      <c r="F18" s="304"/>
      <c r="G18" s="305"/>
      <c r="H18" s="17"/>
      <c r="I18" s="14" t="s">
        <v>5</v>
      </c>
      <c r="J18" s="117"/>
      <c r="K18" s="298">
        <f>L12*J18</f>
        <v>0</v>
      </c>
      <c r="L18" s="298"/>
      <c r="M18" s="14" t="s">
        <v>5</v>
      </c>
      <c r="N18" s="112"/>
      <c r="O18" s="112"/>
      <c r="P18" s="17"/>
      <c r="Q18" s="14" t="s">
        <v>5</v>
      </c>
      <c r="R18" s="17"/>
      <c r="S18" s="14" t="s">
        <v>5</v>
      </c>
      <c r="T18" s="16"/>
      <c r="U18" s="44" t="s">
        <v>21</v>
      </c>
      <c r="V18" s="17"/>
      <c r="W18" s="14" t="s">
        <v>5</v>
      </c>
      <c r="X18" s="19"/>
      <c r="Y18" s="64" t="s">
        <v>5</v>
      </c>
      <c r="Z18" s="278"/>
      <c r="AA18" s="278"/>
      <c r="AB18" s="278"/>
      <c r="AC18" s="279"/>
    </row>
    <row r="19" spans="1:34" ht="22.5" customHeight="1">
      <c r="A19" s="95"/>
      <c r="B19" s="3"/>
      <c r="C19" s="29"/>
      <c r="D19" s="98"/>
      <c r="E19" s="303"/>
      <c r="F19" s="304"/>
      <c r="G19" s="305"/>
      <c r="H19" s="17"/>
      <c r="I19" s="14" t="s">
        <v>5</v>
      </c>
      <c r="J19" s="117"/>
      <c r="K19" s="298">
        <f>L12*J19</f>
        <v>0</v>
      </c>
      <c r="L19" s="298"/>
      <c r="M19" s="14" t="s">
        <v>5</v>
      </c>
      <c r="N19" s="112"/>
      <c r="O19" s="112"/>
      <c r="P19" s="17"/>
      <c r="Q19" s="14" t="s">
        <v>5</v>
      </c>
      <c r="R19" s="17"/>
      <c r="S19" s="14" t="s">
        <v>5</v>
      </c>
      <c r="T19" s="16"/>
      <c r="U19" s="44" t="s">
        <v>21</v>
      </c>
      <c r="V19" s="17"/>
      <c r="W19" s="14" t="s">
        <v>5</v>
      </c>
      <c r="X19" s="19"/>
      <c r="Y19" s="64" t="s">
        <v>5</v>
      </c>
      <c r="Z19" s="278"/>
      <c r="AA19" s="278"/>
      <c r="AB19" s="278"/>
      <c r="AC19" s="279"/>
    </row>
    <row r="20" spans="1:34" ht="22.5" customHeight="1" thickBot="1">
      <c r="A20" s="96"/>
      <c r="B20" s="32"/>
      <c r="C20" s="101"/>
      <c r="D20" s="102"/>
      <c r="E20" s="299"/>
      <c r="F20" s="300"/>
      <c r="G20" s="301"/>
      <c r="H20" s="39"/>
      <c r="I20" s="36" t="s">
        <v>5</v>
      </c>
      <c r="J20" s="119"/>
      <c r="K20" s="302">
        <f t="shared" ref="K20" si="0">L18*J20</f>
        <v>0</v>
      </c>
      <c r="L20" s="302"/>
      <c r="M20" s="36" t="s">
        <v>5</v>
      </c>
      <c r="N20" s="114"/>
      <c r="O20" s="114"/>
      <c r="P20" s="39"/>
      <c r="Q20" s="36" t="s">
        <v>5</v>
      </c>
      <c r="R20" s="39"/>
      <c r="S20" s="36" t="s">
        <v>5</v>
      </c>
      <c r="T20" s="38"/>
      <c r="U20" s="45" t="s">
        <v>21</v>
      </c>
      <c r="V20" s="39"/>
      <c r="W20" s="36" t="s">
        <v>5</v>
      </c>
      <c r="X20" s="40"/>
      <c r="Y20" s="66" t="s">
        <v>5</v>
      </c>
      <c r="Z20" s="287"/>
      <c r="AA20" s="287"/>
      <c r="AB20" s="287"/>
      <c r="AC20" s="288"/>
    </row>
    <row r="21" spans="1:34" ht="35" customHeight="1" thickTop="1" thickBot="1">
      <c r="A21" s="185" t="s">
        <v>23</v>
      </c>
      <c r="B21" s="186"/>
      <c r="C21" s="186"/>
      <c r="D21" s="186"/>
      <c r="E21" s="186"/>
      <c r="F21" s="186"/>
      <c r="G21" s="187"/>
      <c r="H21" s="86">
        <f>SUM(H13:H20)</f>
        <v>0</v>
      </c>
      <c r="I21" s="87" t="s">
        <v>5</v>
      </c>
      <c r="J21" s="88"/>
      <c r="K21" s="185">
        <f>SUM(K13:L20)</f>
        <v>14460</v>
      </c>
      <c r="L21" s="186"/>
      <c r="M21" s="87" t="s">
        <v>5</v>
      </c>
      <c r="N21" s="203"/>
      <c r="O21" s="204"/>
      <c r="P21" s="89">
        <f>SUM(P13:P20)</f>
        <v>12880</v>
      </c>
      <c r="Q21" s="87" t="s">
        <v>5</v>
      </c>
      <c r="R21" s="86">
        <f>SUM(R13:R20)</f>
        <v>0</v>
      </c>
      <c r="S21" s="87" t="s">
        <v>5</v>
      </c>
      <c r="T21" s="203"/>
      <c r="U21" s="204"/>
      <c r="V21" s="89">
        <f>SUM(V13:V20)</f>
        <v>9800</v>
      </c>
      <c r="W21" s="87" t="s">
        <v>5</v>
      </c>
      <c r="X21" s="43">
        <f>SUM(X13:X20)</f>
        <v>0</v>
      </c>
      <c r="Y21" s="48" t="s">
        <v>5</v>
      </c>
      <c r="Z21" s="51" t="s">
        <v>22</v>
      </c>
      <c r="AA21" s="289">
        <f>SUM(H21+K21+P21+R21+V21+X21)</f>
        <v>37140</v>
      </c>
      <c r="AB21" s="289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69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49"/>
      <c r="AA22" s="67" t="s">
        <v>27</v>
      </c>
      <c r="AB22" s="122">
        <f>H21+P21+R21+V21+X21</f>
        <v>22680</v>
      </c>
      <c r="AC22" s="50" t="s">
        <v>28</v>
      </c>
      <c r="AD22" s="30"/>
      <c r="AE22" s="30"/>
      <c r="AF22" s="30"/>
      <c r="AG22" s="30"/>
      <c r="AH22" s="30"/>
    </row>
    <row r="23" spans="1:34" ht="22" customHeight="1">
      <c r="A23" s="73"/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49"/>
      <c r="AA23" s="74" t="s">
        <v>29</v>
      </c>
      <c r="AB23" s="122">
        <f>K21</f>
        <v>14460</v>
      </c>
      <c r="AC23" s="50" t="s">
        <v>28</v>
      </c>
      <c r="AD23" s="30"/>
      <c r="AE23" s="30"/>
      <c r="AF23" s="30"/>
      <c r="AG23" s="30"/>
      <c r="AH23" s="30"/>
    </row>
    <row r="24" spans="1:34" ht="19.5" customHeight="1">
      <c r="A24" s="75"/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1"/>
      <c r="F25" s="181"/>
      <c r="G25" s="181"/>
      <c r="H25" s="182"/>
      <c r="I25" s="182"/>
      <c r="J25" s="7"/>
      <c r="K25" s="7"/>
      <c r="L25" s="7"/>
      <c r="M25" s="7"/>
      <c r="N25" s="7"/>
      <c r="O25" s="7"/>
      <c r="P25" s="7"/>
      <c r="Q25" s="7"/>
      <c r="R25" s="182"/>
      <c r="S25" s="182"/>
      <c r="T25" s="183" t="s">
        <v>10</v>
      </c>
      <c r="U25" s="183"/>
      <c r="V25" s="183"/>
      <c r="W25" s="183"/>
      <c r="X25" s="183"/>
      <c r="Y25" s="183"/>
      <c r="Z25" s="183"/>
      <c r="AA25" s="183"/>
      <c r="AB25" s="183"/>
      <c r="AC25" s="184"/>
    </row>
    <row r="26" spans="1:34" ht="30" customHeight="1">
      <c r="A26" s="78"/>
      <c r="B26" s="46"/>
      <c r="C26" s="46"/>
      <c r="D26" s="46"/>
      <c r="E26" s="177"/>
      <c r="F26" s="177"/>
      <c r="G26" s="177"/>
      <c r="H26" s="178"/>
      <c r="I26" s="178"/>
      <c r="J26" s="79"/>
      <c r="K26" s="79"/>
      <c r="L26" s="79"/>
      <c r="M26" s="79"/>
      <c r="N26" s="79"/>
      <c r="O26" s="79"/>
      <c r="P26" s="79"/>
      <c r="Q26" s="79"/>
      <c r="R26" s="178"/>
      <c r="S26" s="178"/>
      <c r="T26" s="179" t="s">
        <v>72</v>
      </c>
      <c r="U26" s="179"/>
      <c r="V26" s="179"/>
      <c r="W26" s="179"/>
      <c r="X26" s="179"/>
      <c r="Y26" s="179"/>
      <c r="Z26" s="179"/>
      <c r="AA26" s="179"/>
      <c r="AB26" s="179"/>
      <c r="AC26" s="180"/>
    </row>
    <row r="27" spans="1:34">
      <c r="AA27" s="233" t="s">
        <v>50</v>
      </c>
      <c r="AB27" s="234"/>
    </row>
    <row r="75" spans="2:3">
      <c r="B75" s="6"/>
      <c r="C75" s="6"/>
    </row>
  </sheetData>
  <mergeCells count="75">
    <mergeCell ref="AA27:AB27"/>
    <mergeCell ref="B22:Y24"/>
    <mergeCell ref="E26:G26"/>
    <mergeCell ref="H26:I26"/>
    <mergeCell ref="R26:S26"/>
    <mergeCell ref="T26:AC26"/>
    <mergeCell ref="B2:D2"/>
    <mergeCell ref="A21:G21"/>
    <mergeCell ref="K21:L21"/>
    <mergeCell ref="N21:O21"/>
    <mergeCell ref="T21:U21"/>
    <mergeCell ref="E19:G19"/>
    <mergeCell ref="K19:L19"/>
    <mergeCell ref="E16:G16"/>
    <mergeCell ref="K16:L16"/>
    <mergeCell ref="A9:Y9"/>
    <mergeCell ref="A6:A8"/>
    <mergeCell ref="B6:C6"/>
    <mergeCell ref="D6:H6"/>
    <mergeCell ref="J6:O6"/>
    <mergeCell ref="P6:P8"/>
    <mergeCell ref="Q6:AC8"/>
    <mergeCell ref="AA21:AB21"/>
    <mergeCell ref="E25:G25"/>
    <mergeCell ref="H25:I25"/>
    <mergeCell ref="R25:S25"/>
    <mergeCell ref="T25:AC25"/>
    <mergeCell ref="Z16:AC16"/>
    <mergeCell ref="Z19:AC19"/>
    <mergeCell ref="E20:G20"/>
    <mergeCell ref="K20:L20"/>
    <mergeCell ref="Z20:AC20"/>
    <mergeCell ref="E17:G17"/>
    <mergeCell ref="K17:L17"/>
    <mergeCell ref="Z17:AC17"/>
    <mergeCell ref="E18:G18"/>
    <mergeCell ref="K18:L18"/>
    <mergeCell ref="Z18:AC18"/>
    <mergeCell ref="E14:G14"/>
    <mergeCell ref="K14:L14"/>
    <mergeCell ref="Z14:AC14"/>
    <mergeCell ref="E15:G15"/>
    <mergeCell ref="K15:L15"/>
    <mergeCell ref="Z15:AC15"/>
    <mergeCell ref="L12:M12"/>
    <mergeCell ref="P12:Q12"/>
    <mergeCell ref="E13:G13"/>
    <mergeCell ref="K13:L13"/>
    <mergeCell ref="Z13:AC13"/>
    <mergeCell ref="Z9:AB9"/>
    <mergeCell ref="A10:A12"/>
    <mergeCell ref="B10:B12"/>
    <mergeCell ref="C10:C12"/>
    <mergeCell ref="D10:D12"/>
    <mergeCell ref="E10:G12"/>
    <mergeCell ref="H10:I12"/>
    <mergeCell ref="J10:Q10"/>
    <mergeCell ref="R10:S12"/>
    <mergeCell ref="T10:W10"/>
    <mergeCell ref="X10:Y12"/>
    <mergeCell ref="Z10:AC12"/>
    <mergeCell ref="J11:M11"/>
    <mergeCell ref="N11:Q11"/>
    <mergeCell ref="T11:U12"/>
    <mergeCell ref="V11:W12"/>
    <mergeCell ref="B7:C7"/>
    <mergeCell ref="D7:O7"/>
    <mergeCell ref="B8:C8"/>
    <mergeCell ref="D8:O8"/>
    <mergeCell ref="A3:AC3"/>
    <mergeCell ref="D4:N5"/>
    <mergeCell ref="O4:O5"/>
    <mergeCell ref="Q4:AC4"/>
    <mergeCell ref="Q5:AA5"/>
    <mergeCell ref="AB5:AC5"/>
  </mergeCells>
  <phoneticPr fontId="3"/>
  <pageMargins left="0.7" right="0.7" top="0.75" bottom="0.75" header="0.3" footer="0.3"/>
  <pageSetup paperSize="9" scale="67"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信州AC_旅費精算書</vt:lpstr>
      <vt:lpstr>信州AC_旅費精算書_記入例 公共交通機関利用</vt:lpstr>
      <vt:lpstr>信州AC_旅費精算書_記入例 自動車利用</vt:lpstr>
      <vt:lpstr>信州AC_旅費精算書!Print_Area</vt:lpstr>
      <vt:lpstr>'信州AC_旅費精算書_記入例 公共交通機関利用'!Print_Area</vt:lpstr>
      <vt:lpstr>'信州AC_旅費精算書_記入例 自動車利用'!Print_Area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佐久間 圭子</cp:lastModifiedBy>
  <cp:lastPrinted>2023-04-21T05:52:33Z</cp:lastPrinted>
  <dcterms:created xsi:type="dcterms:W3CDTF">2015-06-01T01:24:35Z</dcterms:created>
  <dcterms:modified xsi:type="dcterms:W3CDTF">2025-04-23T02:03:59Z</dcterms:modified>
  <cp:category/>
</cp:coreProperties>
</file>